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ldot.sharepoint.com/sites/FDOT-PROCUREMENT/SolutionReprocurement/3.0 ITN Reference Files - for Website/"/>
    </mc:Choice>
  </mc:AlternateContent>
  <xr:revisionPtr revIDLastSave="262" documentId="13_ncr:1_{83A6459E-F8F2-40DE-9D61-9DE67F468D40}" xr6:coauthVersionLast="45" xr6:coauthVersionMax="46" xr10:uidLastSave="{261B02BC-6E25-4685-A6B0-3AD4D28823D1}"/>
  <bookViews>
    <workbookView xWindow="-120" yWindow="-120" windowWidth="20730" windowHeight="11160" xr2:uid="{EBBD7926-F46C-4CB5-9BD3-2509DCF7EB16}"/>
  </bookViews>
  <sheets>
    <sheet name="WPII Project Team Availability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3" i="1" l="1"/>
  <c r="H42" i="1"/>
  <c r="H41" i="1"/>
  <c r="H6" i="1" l="1"/>
  <c r="H9" i="1"/>
  <c r="H10" i="1"/>
  <c r="H11" i="1"/>
  <c r="H12" i="1"/>
  <c r="H13" i="1"/>
  <c r="H14" i="1"/>
  <c r="H15" i="1"/>
  <c r="H17" i="1"/>
  <c r="H18" i="1"/>
  <c r="H19" i="1"/>
  <c r="H24" i="1"/>
  <c r="H25" i="1"/>
  <c r="H26" i="1"/>
  <c r="G29" i="1"/>
  <c r="H29" i="1" s="1"/>
  <c r="G37" i="1"/>
  <c r="H37" i="1" s="1"/>
  <c r="H40" i="1"/>
  <c r="H44" i="1"/>
  <c r="G45" i="1"/>
  <c r="H45" i="1" s="1"/>
  <c r="H8" i="1" l="1"/>
  <c r="H7" i="1"/>
</calcChain>
</file>

<file path=xl/sharedStrings.xml><?xml version="1.0" encoding="utf-8"?>
<sst xmlns="http://schemas.openxmlformats.org/spreadsheetml/2006/main" count="234" uniqueCount="92">
  <si>
    <t>Florida Department of Transportation - Work Program Integration Initiative (WPII)</t>
  </si>
  <si>
    <t>Project Team Member Schedule Availability (DDI Phases)</t>
  </si>
  <si>
    <t>Project Role</t>
  </si>
  <si>
    <t>Name (will be deleted for ITN)</t>
  </si>
  <si>
    <t>Project Track</t>
  </si>
  <si>
    <r>
      <t xml:space="preserve">Est. WPII Administrative Time
</t>
    </r>
    <r>
      <rPr>
        <sz val="11"/>
        <color theme="0"/>
        <rFont val="Arial"/>
        <family val="2"/>
      </rPr>
      <t>(A)</t>
    </r>
  </si>
  <si>
    <r>
      <t xml:space="preserve">Est. WPII Deliverable / Work Time
</t>
    </r>
    <r>
      <rPr>
        <sz val="11"/>
        <color theme="0"/>
        <rFont val="Arial"/>
        <family val="2"/>
      </rPr>
      <t>(B)</t>
    </r>
  </si>
  <si>
    <r>
      <t xml:space="preserve">Est. Weekly Total Availability
</t>
    </r>
    <r>
      <rPr>
        <sz val="11"/>
        <color theme="0"/>
        <rFont val="Arial"/>
        <family val="2"/>
      </rPr>
      <t>(A+B)</t>
    </r>
  </si>
  <si>
    <t>% of 40-HR Standard</t>
  </si>
  <si>
    <t>Statewide Remediation Program Manager</t>
  </si>
  <si>
    <t>Sara Dugger</t>
  </si>
  <si>
    <t>Statewide Remediation</t>
  </si>
  <si>
    <t>Technical Business Analyst/Liaison</t>
  </si>
  <si>
    <t>Patricia Atchley</t>
  </si>
  <si>
    <t>Technical Track Lead</t>
  </si>
  <si>
    <t>Brian Tippel</t>
  </si>
  <si>
    <t xml:space="preserve">Technical </t>
  </si>
  <si>
    <t>Technical Architect</t>
  </si>
  <si>
    <t>Matt Ferris</t>
  </si>
  <si>
    <t xml:space="preserve">Data Management Team Member </t>
  </si>
  <si>
    <t>Tamil Dhanabalan</t>
  </si>
  <si>
    <t>Jay Jagatheesan</t>
  </si>
  <si>
    <t>Sara Close</t>
  </si>
  <si>
    <t>Project Manager</t>
  </si>
  <si>
    <t>Danielle Kosberg</t>
  </si>
  <si>
    <t>PMO</t>
  </si>
  <si>
    <t>PMO Project Coordinator</t>
  </si>
  <si>
    <t>Manny Hernandez</t>
  </si>
  <si>
    <t>Regina Richardson</t>
  </si>
  <si>
    <t>PMO Project Coordinator (Future Role)</t>
  </si>
  <si>
    <t>Future Role</t>
  </si>
  <si>
    <t>-</t>
  </si>
  <si>
    <t>Project Administrator</t>
  </si>
  <si>
    <t>Heather DeFrancisco</t>
  </si>
  <si>
    <t>Finance Manager</t>
  </si>
  <si>
    <t>David Perrin</t>
  </si>
  <si>
    <t>Contract &amp; Budget Manager</t>
  </si>
  <si>
    <t>Alan Busenbark</t>
  </si>
  <si>
    <t>OCM Track Lead (Future Role)</t>
  </si>
  <si>
    <t>OCM</t>
  </si>
  <si>
    <t>Project Communications Lead (Future Role)</t>
  </si>
  <si>
    <t>OCM Change Impact Assessment Lead (Future Role)</t>
  </si>
  <si>
    <t>Path Forward Track Lead</t>
  </si>
  <si>
    <t>Paul Baker</t>
  </si>
  <si>
    <t>Path Forward</t>
  </si>
  <si>
    <t>Business Process Standardization Manager/Business Track Lead</t>
  </si>
  <si>
    <t>Greg Patterson</t>
  </si>
  <si>
    <t>Business Track</t>
  </si>
  <si>
    <t>Develop the Work Program Solutions Lead</t>
  </si>
  <si>
    <t>Anna Suhrweir</t>
  </si>
  <si>
    <t>Manage Funds Lead/Specialist (Future Role)</t>
  </si>
  <si>
    <t>Deena Shealy</t>
  </si>
  <si>
    <t>Manage Project Portfolio Lead/Specialist (Future Role</t>
  </si>
  <si>
    <t>Kendra Sheffield</t>
  </si>
  <si>
    <t>Manage Project Development to Close Out Lead/Specialist</t>
  </si>
  <si>
    <t>Karen Corman</t>
  </si>
  <si>
    <t>Manage Project Development to Close Out Lead/Specialist (Future Role)</t>
  </si>
  <si>
    <t>Tim Olssen</t>
  </si>
  <si>
    <t>Forcast Cash Flow Lead/Specialist (Future Role)</t>
  </si>
  <si>
    <t>Cheri Jenkins</t>
  </si>
  <si>
    <t>Christa Dismuke</t>
  </si>
  <si>
    <t>Gwendowlyn Jones-Battles</t>
  </si>
  <si>
    <t>David James</t>
  </si>
  <si>
    <t>Manage Agency Performance Lead/Specialist (Future Role)</t>
  </si>
  <si>
    <t>Fred Grant</t>
  </si>
  <si>
    <t xml:space="preserve">Manage Federal Programs Lead/Specialist </t>
  </si>
  <si>
    <t>David Williams</t>
  </si>
  <si>
    <t>Manage Federal Programs Lead/Specialist (Future Role)</t>
  </si>
  <si>
    <t>Sean McAuliffe</t>
  </si>
  <si>
    <t>Manage Budget Lead/Specialist (Future Role)</t>
  </si>
  <si>
    <t>Mechelle Marcum</t>
  </si>
  <si>
    <t>Senior Business Process Lead</t>
  </si>
  <si>
    <t>Drew Evers</t>
  </si>
  <si>
    <t>Michael Stephens</t>
  </si>
  <si>
    <t>Linda Glass-Johnson</t>
  </si>
  <si>
    <t>Mina Nofallah</t>
  </si>
  <si>
    <t>Deliver the Work Program Solutions Lead</t>
  </si>
  <si>
    <t>Lisa Evans</t>
  </si>
  <si>
    <t>Manage Contractual Commitment to Close Lead/Specialist</t>
  </si>
  <si>
    <t>Josephine Jones</t>
  </si>
  <si>
    <t>Perform General Accounting Lead/Specialist (Future Role)</t>
  </si>
  <si>
    <t>Tim Hsieh</t>
  </si>
  <si>
    <t>Perform Project Cost Accounting Lead/Specialist Future Role)</t>
  </si>
  <si>
    <t>Jason Adank</t>
  </si>
  <si>
    <t>Perform Project Cost Accounting Lead/Specialist (Future Role)</t>
  </si>
  <si>
    <t>Columns:</t>
  </si>
  <si>
    <t>Project Role - WPII project position function or role</t>
  </si>
  <si>
    <r>
      <rPr>
        <b/>
        <sz val="11"/>
        <color theme="1"/>
        <rFont val="Arial"/>
        <family val="2"/>
      </rPr>
      <t>Project Track</t>
    </r>
    <r>
      <rPr>
        <sz val="11"/>
        <color theme="1"/>
        <rFont val="Arial"/>
        <family val="2"/>
      </rPr>
      <t xml:space="preserve"> - Business, OCM, Technical, Statewide Remediation, Contracts, or Procurement, or support groups: PMO, IV&amp;V, etc.</t>
    </r>
  </si>
  <si>
    <r>
      <rPr>
        <b/>
        <sz val="11"/>
        <color theme="1"/>
        <rFont val="Arial"/>
        <family val="2"/>
      </rPr>
      <t xml:space="preserve">Est. WPII Administrative Time </t>
    </r>
    <r>
      <rPr>
        <sz val="11"/>
        <color theme="1"/>
        <rFont val="Arial"/>
        <family val="2"/>
      </rPr>
      <t>- An integer amount in hours available (max) to work on all WPII Administrative-only activities per week.</t>
    </r>
  </si>
  <si>
    <r>
      <rPr>
        <b/>
        <sz val="11"/>
        <color theme="1"/>
        <rFont val="Arial"/>
        <family val="2"/>
      </rPr>
      <t>Est, WPII Deliverable / Work Time</t>
    </r>
    <r>
      <rPr>
        <sz val="11"/>
        <color theme="1"/>
        <rFont val="Arial"/>
        <family val="2"/>
      </rPr>
      <t xml:space="preserve"> - An integer amount in hours available (max) to work on WPII deliverable and project work activities per week.</t>
    </r>
  </si>
  <si>
    <r>
      <rPr>
        <b/>
        <sz val="11"/>
        <color theme="1"/>
        <rFont val="Arial"/>
        <family val="2"/>
      </rPr>
      <t>Est. Weekly Total Availability</t>
    </r>
    <r>
      <rPr>
        <sz val="11"/>
        <color theme="1"/>
        <rFont val="Arial"/>
        <family val="2"/>
      </rPr>
      <t xml:space="preserve"> - An integer amount in hours available (max) to work on all WPII activities per week, incl. WPII administrative tasks</t>
    </r>
  </si>
  <si>
    <r>
      <rPr>
        <b/>
        <sz val="11"/>
        <color theme="1"/>
        <rFont val="Arial"/>
        <family val="2"/>
      </rPr>
      <t>% of 40-Hr Standard</t>
    </r>
    <r>
      <rPr>
        <sz val="11"/>
        <color theme="1"/>
        <rFont val="Arial"/>
        <family val="2"/>
      </rPr>
      <t xml:space="preserve"> - Calculated percentage of Availability based on a 40-hour week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</si>
</sst>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sz val="11"/>
      <color theme="1"/>
      <name val="Arial"/>
      <family val="2"/>
    </font>
    <font>
      <b/>
      <i/>
      <u/>
      <sz val="12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i/>
      <u/>
      <sz val="11"/>
      <color theme="1"/>
      <name val="Arial"/>
      <family val="2"/>
    </font>
    <font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1F4283"/>
        <bgColor indexed="64"/>
      </patternFill>
    </fill>
  </fills>
  <borders count="25">
    <border>
      <left/>
      <right/>
      <top/>
      <bottom/>
      <diagonal/>
    </border>
    <border>
      <left style="thin">
        <color rgb="FF1F4283"/>
      </left>
      <right style="thin">
        <color rgb="FF1F4283"/>
      </right>
      <top style="thin">
        <color rgb="FF1F4283"/>
      </top>
      <bottom style="thin">
        <color rgb="FF1F4283"/>
      </bottom>
      <diagonal/>
    </border>
    <border>
      <left style="thin">
        <color rgb="FF1F4283"/>
      </left>
      <right style="thick">
        <color rgb="FF1F4283"/>
      </right>
      <top style="thin">
        <color rgb="FF1F4283"/>
      </top>
      <bottom style="thin">
        <color rgb="FF1F4283"/>
      </bottom>
      <diagonal/>
    </border>
    <border>
      <left style="thick">
        <color rgb="FF1F4283"/>
      </left>
      <right style="thin">
        <color indexed="64"/>
      </right>
      <top style="thick">
        <color rgb="FF1F4283"/>
      </top>
      <bottom style="thin">
        <color rgb="FF1F4283"/>
      </bottom>
      <diagonal/>
    </border>
    <border>
      <left style="thin">
        <color indexed="64"/>
      </left>
      <right style="thin">
        <color indexed="64"/>
      </right>
      <top style="thick">
        <color rgb="FF1F4283"/>
      </top>
      <bottom style="thin">
        <color rgb="FF1F4283"/>
      </bottom>
      <diagonal/>
    </border>
    <border>
      <left style="thin">
        <color indexed="64"/>
      </left>
      <right style="thick">
        <color rgb="FF1F4283"/>
      </right>
      <top style="thick">
        <color rgb="FF1F4283"/>
      </top>
      <bottom style="thin">
        <color rgb="FF1F4283"/>
      </bottom>
      <diagonal/>
    </border>
    <border>
      <left style="thick">
        <color rgb="FF1F4283"/>
      </left>
      <right style="thin">
        <color indexed="64"/>
      </right>
      <top style="thin">
        <color rgb="FF1F4283"/>
      </top>
      <bottom style="thin">
        <color rgb="FF1F4283"/>
      </bottom>
      <diagonal/>
    </border>
    <border>
      <left style="thin">
        <color indexed="64"/>
      </left>
      <right style="thin">
        <color indexed="64"/>
      </right>
      <top style="thin">
        <color rgb="FF1F4283"/>
      </top>
      <bottom style="thin">
        <color rgb="FF1F4283"/>
      </bottom>
      <diagonal/>
    </border>
    <border>
      <left style="thin">
        <color indexed="64"/>
      </left>
      <right style="thick">
        <color rgb="FF1F4283"/>
      </right>
      <top style="thin">
        <color rgb="FF1F4283"/>
      </top>
      <bottom style="thin">
        <color rgb="FF1F4283"/>
      </bottom>
      <diagonal/>
    </border>
    <border>
      <left style="thick">
        <color rgb="FF1F4283"/>
      </left>
      <right style="thin">
        <color indexed="64"/>
      </right>
      <top style="thin">
        <color rgb="FF1F4283"/>
      </top>
      <bottom style="thick">
        <color rgb="FF1F4283"/>
      </bottom>
      <diagonal/>
    </border>
    <border>
      <left style="thin">
        <color indexed="64"/>
      </left>
      <right style="thin">
        <color indexed="64"/>
      </right>
      <top style="thin">
        <color rgb="FF1F4283"/>
      </top>
      <bottom style="thick">
        <color rgb="FF1F4283"/>
      </bottom>
      <diagonal/>
    </border>
    <border>
      <left style="thin">
        <color indexed="64"/>
      </left>
      <right style="thick">
        <color rgb="FF1F4283"/>
      </right>
      <top style="thin">
        <color rgb="FF1F4283"/>
      </top>
      <bottom style="thick">
        <color rgb="FF1F4283"/>
      </bottom>
      <diagonal/>
    </border>
    <border>
      <left style="thin">
        <color rgb="FF1F4283"/>
      </left>
      <right/>
      <top style="thin">
        <color rgb="FF1F4283"/>
      </top>
      <bottom style="thin">
        <color rgb="FF1F4283"/>
      </bottom>
      <diagonal/>
    </border>
    <border>
      <left style="thick">
        <color rgb="FF1F4283"/>
      </left>
      <right/>
      <top/>
      <bottom style="thin">
        <color rgb="FF1F4283"/>
      </bottom>
      <diagonal/>
    </border>
    <border>
      <left style="thick">
        <color rgb="FF1F4283"/>
      </left>
      <right/>
      <top style="thin">
        <color rgb="FF1F4283"/>
      </top>
      <bottom style="thin">
        <color rgb="FF1F4283"/>
      </bottom>
      <diagonal/>
    </border>
    <border>
      <left style="thin">
        <color rgb="FF1F4283"/>
      </left>
      <right style="thin">
        <color rgb="FF1F4283"/>
      </right>
      <top/>
      <bottom style="thin">
        <color rgb="FF1F4283"/>
      </bottom>
      <diagonal/>
    </border>
    <border>
      <left style="thick">
        <color rgb="FF1F4283"/>
      </left>
      <right/>
      <top style="thin">
        <color rgb="FF1F4283"/>
      </top>
      <bottom/>
      <diagonal/>
    </border>
    <border>
      <left style="thin">
        <color rgb="FF1F4283"/>
      </left>
      <right style="thin">
        <color rgb="FF1F4283"/>
      </right>
      <top style="thin">
        <color rgb="FF1F4283"/>
      </top>
      <bottom/>
      <diagonal/>
    </border>
    <border>
      <left style="thin">
        <color rgb="FF1F4283"/>
      </left>
      <right/>
      <top style="thin">
        <color rgb="FF1F4283"/>
      </top>
      <bottom/>
      <diagonal/>
    </border>
    <border>
      <left style="thin">
        <color rgb="FF1F4283"/>
      </left>
      <right/>
      <top/>
      <bottom style="thin">
        <color rgb="FF1F4283"/>
      </bottom>
      <diagonal/>
    </border>
    <border>
      <left style="thin">
        <color rgb="FF1F4283"/>
      </left>
      <right style="thick">
        <color rgb="FF1F4283"/>
      </right>
      <top/>
      <bottom style="thin">
        <color rgb="FF1F4283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rgb="FF1F4283"/>
      </right>
      <top style="medium">
        <color indexed="64"/>
      </top>
      <bottom style="medium">
        <color indexed="64"/>
      </bottom>
      <diagonal/>
    </border>
    <border>
      <left style="thin">
        <color rgb="FF1F4283"/>
      </left>
      <right style="thin">
        <color rgb="FF1F4283"/>
      </right>
      <top style="medium">
        <color indexed="64"/>
      </top>
      <bottom style="medium">
        <color indexed="64"/>
      </bottom>
      <diagonal/>
    </border>
    <border>
      <left style="thin">
        <color rgb="FF1F4283"/>
      </left>
      <right style="thick">
        <color rgb="FF1F4283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left"/>
    </xf>
    <xf numFmtId="0" fontId="3" fillId="0" borderId="0" xfId="0" applyFont="1" applyBorder="1"/>
    <xf numFmtId="0" fontId="2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9" fontId="7" fillId="0" borderId="2" xfId="1" applyFont="1" applyFill="1" applyBorder="1" applyAlignment="1">
      <alignment horizontal="center"/>
    </xf>
    <xf numFmtId="0" fontId="8" fillId="0" borderId="0" xfId="0" applyFont="1" applyAlignment="1">
      <alignment horizontal="left"/>
    </xf>
    <xf numFmtId="0" fontId="7" fillId="0" borderId="12" xfId="0" applyFont="1" applyBorder="1" applyAlignment="1">
      <alignment horizontal="center"/>
    </xf>
    <xf numFmtId="0" fontId="7" fillId="0" borderId="14" xfId="0" applyFont="1" applyBorder="1" applyAlignment="1">
      <alignment horizontal="left"/>
    </xf>
    <xf numFmtId="0" fontId="7" fillId="0" borderId="16" xfId="0" applyFont="1" applyBorder="1" applyAlignment="1">
      <alignment horizontal="left"/>
    </xf>
    <xf numFmtId="0" fontId="7" fillId="0" borderId="17" xfId="0" applyFont="1" applyBorder="1"/>
    <xf numFmtId="0" fontId="7" fillId="0" borderId="18" xfId="0" applyFont="1" applyBorder="1" applyAlignment="1">
      <alignment horizontal="center"/>
    </xf>
    <xf numFmtId="0" fontId="7" fillId="0" borderId="0" xfId="0" applyFont="1" applyBorder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9" fontId="7" fillId="0" borderId="0" xfId="1" applyFont="1" applyFill="1" applyBorder="1" applyAlignment="1">
      <alignment horizontal="center"/>
    </xf>
    <xf numFmtId="0" fontId="7" fillId="0" borderId="15" xfId="0" applyFont="1" applyBorder="1"/>
    <xf numFmtId="0" fontId="7" fillId="0" borderId="19" xfId="0" applyFont="1" applyBorder="1" applyAlignment="1">
      <alignment horizontal="center"/>
    </xf>
    <xf numFmtId="0" fontId="6" fillId="2" borderId="22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7" fillId="0" borderId="15" xfId="0" applyFont="1" applyBorder="1" applyAlignment="1">
      <alignment horizontal="center"/>
    </xf>
    <xf numFmtId="0" fontId="6" fillId="2" borderId="24" xfId="0" applyFont="1" applyFill="1" applyBorder="1" applyAlignment="1">
      <alignment horizontal="center" vertical="center" wrapText="1"/>
    </xf>
    <xf numFmtId="9" fontId="7" fillId="0" borderId="20" xfId="1" applyFont="1" applyFill="1" applyBorder="1" applyAlignment="1">
      <alignment horizontal="center"/>
    </xf>
    <xf numFmtId="0" fontId="6" fillId="2" borderId="21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left"/>
    </xf>
    <xf numFmtId="0" fontId="7" fillId="0" borderId="14" xfId="0" applyFont="1" applyBorder="1" applyAlignment="1">
      <alignment horizontal="left" wrapText="1"/>
    </xf>
    <xf numFmtId="0" fontId="3" fillId="0" borderId="9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0" fontId="3" fillId="0" borderId="8" xfId="0" applyFont="1" applyBorder="1" applyAlignment="1">
      <alignment horizontal="left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1F428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371849-1993-4590-9B32-10C2CEA1A4BA}">
  <sheetPr>
    <pageSetUpPr fitToPage="1"/>
  </sheetPr>
  <dimension ref="A2:H59"/>
  <sheetViews>
    <sheetView tabSelected="1" topLeftCell="A35" zoomScale="80" zoomScaleNormal="80" workbookViewId="0">
      <selection activeCell="J47" sqref="J47"/>
    </sheetView>
  </sheetViews>
  <sheetFormatPr defaultRowHeight="14.25" x14ac:dyDescent="0.2"/>
  <cols>
    <col min="1" max="1" width="2.85546875" style="2" customWidth="1"/>
    <col min="2" max="2" width="71.85546875" style="2" customWidth="1"/>
    <col min="3" max="3" width="23" style="2" customWidth="1"/>
    <col min="4" max="4" width="21.7109375" style="2" customWidth="1"/>
    <col min="5" max="5" width="16.28515625" style="2" customWidth="1"/>
    <col min="6" max="6" width="15" style="2" customWidth="1"/>
    <col min="7" max="7" width="13.7109375" style="1" customWidth="1"/>
    <col min="8" max="8" width="12.85546875" style="1" customWidth="1"/>
    <col min="9" max="16377" width="9.140625" style="2"/>
    <col min="16378" max="16383" width="9.140625" style="2" bestFit="1"/>
    <col min="16384" max="16384" width="9.140625" style="2"/>
  </cols>
  <sheetData>
    <row r="2" spans="1:8" ht="15" x14ac:dyDescent="0.25">
      <c r="B2" s="7" t="s">
        <v>0</v>
      </c>
      <c r="C2" s="7"/>
      <c r="D2" s="7"/>
      <c r="E2" s="7"/>
      <c r="F2" s="7"/>
    </row>
    <row r="3" spans="1:8" ht="15" x14ac:dyDescent="0.25">
      <c r="B3" s="7" t="s">
        <v>1</v>
      </c>
      <c r="C3" s="7"/>
      <c r="D3" s="7"/>
      <c r="E3" s="7"/>
      <c r="F3" s="7"/>
    </row>
    <row r="4" spans="1:8" ht="12" customHeight="1" thickBot="1" x14ac:dyDescent="0.35">
      <c r="B4" s="5"/>
      <c r="C4" s="5"/>
      <c r="D4" s="5"/>
      <c r="E4" s="5"/>
      <c r="F4" s="5"/>
      <c r="G4" s="6"/>
      <c r="H4" s="6"/>
    </row>
    <row r="5" spans="1:8" ht="59.25" customHeight="1" thickBot="1" x14ac:dyDescent="0.25">
      <c r="B5" s="28" t="s">
        <v>2</v>
      </c>
      <c r="C5" s="23" t="s">
        <v>3</v>
      </c>
      <c r="D5" s="24" t="s">
        <v>4</v>
      </c>
      <c r="E5" s="24" t="s">
        <v>5</v>
      </c>
      <c r="F5" s="24" t="s">
        <v>6</v>
      </c>
      <c r="G5" s="24" t="s">
        <v>7</v>
      </c>
      <c r="H5" s="26" t="s">
        <v>8</v>
      </c>
    </row>
    <row r="6" spans="1:8" x14ac:dyDescent="0.2">
      <c r="A6" s="4"/>
      <c r="B6" s="29" t="s">
        <v>9</v>
      </c>
      <c r="C6" s="21" t="s">
        <v>10</v>
      </c>
      <c r="D6" s="21" t="s">
        <v>11</v>
      </c>
      <c r="E6" s="22">
        <v>4</v>
      </c>
      <c r="F6" s="22">
        <v>16</v>
      </c>
      <c r="G6" s="25">
        <v>20</v>
      </c>
      <c r="H6" s="27">
        <f t="shared" ref="H6:H45" si="0">G6/40</f>
        <v>0.5</v>
      </c>
    </row>
    <row r="7" spans="1:8" x14ac:dyDescent="0.2">
      <c r="A7" s="4"/>
      <c r="B7" s="13" t="s">
        <v>12</v>
      </c>
      <c r="C7" s="8" t="s">
        <v>13</v>
      </c>
      <c r="D7" s="8" t="s">
        <v>11</v>
      </c>
      <c r="E7" s="12">
        <v>2</v>
      </c>
      <c r="F7" s="12">
        <v>38</v>
      </c>
      <c r="G7" s="9">
        <v>40</v>
      </c>
      <c r="H7" s="10">
        <f t="shared" si="0"/>
        <v>1</v>
      </c>
    </row>
    <row r="8" spans="1:8" x14ac:dyDescent="0.2">
      <c r="A8" s="4"/>
      <c r="B8" s="13" t="s">
        <v>14</v>
      </c>
      <c r="C8" s="8" t="s">
        <v>15</v>
      </c>
      <c r="D8" s="8" t="s">
        <v>16</v>
      </c>
      <c r="E8" s="12">
        <v>10</v>
      </c>
      <c r="F8" s="12">
        <v>30</v>
      </c>
      <c r="G8" s="9">
        <v>40</v>
      </c>
      <c r="H8" s="10">
        <f t="shared" si="0"/>
        <v>1</v>
      </c>
    </row>
    <row r="9" spans="1:8" x14ac:dyDescent="0.2">
      <c r="A9" s="4"/>
      <c r="B9" s="14" t="s">
        <v>17</v>
      </c>
      <c r="C9" s="15" t="s">
        <v>18</v>
      </c>
      <c r="D9" s="15" t="s">
        <v>16</v>
      </c>
      <c r="E9" s="16">
        <v>2</v>
      </c>
      <c r="F9" s="16">
        <v>18</v>
      </c>
      <c r="G9" s="9">
        <v>20</v>
      </c>
      <c r="H9" s="10">
        <f t="shared" si="0"/>
        <v>0.5</v>
      </c>
    </row>
    <row r="10" spans="1:8" x14ac:dyDescent="0.2">
      <c r="A10" s="4"/>
      <c r="B10" s="14" t="s">
        <v>19</v>
      </c>
      <c r="C10" s="15" t="s">
        <v>20</v>
      </c>
      <c r="D10" s="15" t="s">
        <v>16</v>
      </c>
      <c r="E10" s="16">
        <v>2</v>
      </c>
      <c r="F10" s="16">
        <v>38</v>
      </c>
      <c r="G10" s="9">
        <v>40</v>
      </c>
      <c r="H10" s="10">
        <f t="shared" si="0"/>
        <v>1</v>
      </c>
    </row>
    <row r="11" spans="1:8" x14ac:dyDescent="0.2">
      <c r="A11" s="4"/>
      <c r="B11" s="14" t="s">
        <v>19</v>
      </c>
      <c r="C11" s="15" t="s">
        <v>21</v>
      </c>
      <c r="D11" s="15" t="s">
        <v>16</v>
      </c>
      <c r="E11" s="16">
        <v>2</v>
      </c>
      <c r="F11" s="16">
        <v>38</v>
      </c>
      <c r="G11" s="9">
        <v>40</v>
      </c>
      <c r="H11" s="10">
        <f t="shared" si="0"/>
        <v>1</v>
      </c>
    </row>
    <row r="12" spans="1:8" x14ac:dyDescent="0.2">
      <c r="A12" s="4"/>
      <c r="B12" s="14" t="s">
        <v>19</v>
      </c>
      <c r="C12" s="15" t="s">
        <v>22</v>
      </c>
      <c r="D12" s="15" t="s">
        <v>16</v>
      </c>
      <c r="E12" s="16">
        <v>2</v>
      </c>
      <c r="F12" s="16">
        <v>38</v>
      </c>
      <c r="G12" s="9">
        <v>0</v>
      </c>
      <c r="H12" s="10">
        <f t="shared" si="0"/>
        <v>0</v>
      </c>
    </row>
    <row r="13" spans="1:8" x14ac:dyDescent="0.2">
      <c r="A13" s="4"/>
      <c r="B13" s="14" t="s">
        <v>23</v>
      </c>
      <c r="C13" s="15" t="s">
        <v>24</v>
      </c>
      <c r="D13" s="15" t="s">
        <v>25</v>
      </c>
      <c r="E13" s="16">
        <v>10</v>
      </c>
      <c r="F13" s="16">
        <v>30</v>
      </c>
      <c r="G13" s="9">
        <v>40</v>
      </c>
      <c r="H13" s="10">
        <f t="shared" si="0"/>
        <v>1</v>
      </c>
    </row>
    <row r="14" spans="1:8" x14ac:dyDescent="0.2">
      <c r="A14" s="4"/>
      <c r="B14" s="14" t="s">
        <v>26</v>
      </c>
      <c r="C14" s="15" t="s">
        <v>27</v>
      </c>
      <c r="D14" s="15" t="s">
        <v>25</v>
      </c>
      <c r="E14" s="16">
        <v>5</v>
      </c>
      <c r="F14" s="16">
        <v>35</v>
      </c>
      <c r="G14" s="9">
        <v>40</v>
      </c>
      <c r="H14" s="10">
        <f t="shared" si="0"/>
        <v>1</v>
      </c>
    </row>
    <row r="15" spans="1:8" x14ac:dyDescent="0.2">
      <c r="A15" s="4"/>
      <c r="B15" s="14" t="s">
        <v>26</v>
      </c>
      <c r="C15" s="15" t="s">
        <v>28</v>
      </c>
      <c r="D15" s="15" t="s">
        <v>25</v>
      </c>
      <c r="E15" s="16">
        <v>10</v>
      </c>
      <c r="F15" s="16">
        <v>30</v>
      </c>
      <c r="G15" s="9">
        <v>40</v>
      </c>
      <c r="H15" s="10">
        <f t="shared" si="0"/>
        <v>1</v>
      </c>
    </row>
    <row r="16" spans="1:8" x14ac:dyDescent="0.2">
      <c r="A16" s="4"/>
      <c r="B16" s="14" t="s">
        <v>29</v>
      </c>
      <c r="C16" s="15" t="s">
        <v>30</v>
      </c>
      <c r="D16" s="15" t="s">
        <v>25</v>
      </c>
      <c r="E16" s="16" t="s">
        <v>31</v>
      </c>
      <c r="F16" s="16" t="s">
        <v>31</v>
      </c>
      <c r="G16" s="9" t="s">
        <v>31</v>
      </c>
      <c r="H16" s="10" t="s">
        <v>31</v>
      </c>
    </row>
    <row r="17" spans="1:8" x14ac:dyDescent="0.2">
      <c r="A17" s="4"/>
      <c r="B17" s="14" t="s">
        <v>32</v>
      </c>
      <c r="C17" s="15" t="s">
        <v>33</v>
      </c>
      <c r="D17" s="15" t="s">
        <v>25</v>
      </c>
      <c r="E17" s="16">
        <v>35</v>
      </c>
      <c r="F17" s="16">
        <v>5</v>
      </c>
      <c r="G17" s="9">
        <v>40</v>
      </c>
      <c r="H17" s="10">
        <f t="shared" si="0"/>
        <v>1</v>
      </c>
    </row>
    <row r="18" spans="1:8" x14ac:dyDescent="0.2">
      <c r="A18" s="4"/>
      <c r="B18" s="14" t="s">
        <v>34</v>
      </c>
      <c r="C18" s="15" t="s">
        <v>35</v>
      </c>
      <c r="D18" s="15" t="s">
        <v>25</v>
      </c>
      <c r="E18" s="16" t="s">
        <v>31</v>
      </c>
      <c r="F18" s="16" t="s">
        <v>31</v>
      </c>
      <c r="G18" s="9">
        <v>30</v>
      </c>
      <c r="H18" s="10">
        <f t="shared" si="0"/>
        <v>0.75</v>
      </c>
    </row>
    <row r="19" spans="1:8" x14ac:dyDescent="0.2">
      <c r="A19" s="4"/>
      <c r="B19" s="14" t="s">
        <v>36</v>
      </c>
      <c r="C19" s="15" t="s">
        <v>37</v>
      </c>
      <c r="D19" s="15" t="s">
        <v>25</v>
      </c>
      <c r="E19" s="16" t="s">
        <v>31</v>
      </c>
      <c r="F19" s="16" t="s">
        <v>31</v>
      </c>
      <c r="G19" s="9">
        <v>10</v>
      </c>
      <c r="H19" s="10">
        <f t="shared" si="0"/>
        <v>0.25</v>
      </c>
    </row>
    <row r="20" spans="1:8" x14ac:dyDescent="0.2">
      <c r="A20" s="4"/>
      <c r="B20" s="14" t="s">
        <v>38</v>
      </c>
      <c r="C20" s="15" t="s">
        <v>30</v>
      </c>
      <c r="D20" s="15" t="s">
        <v>39</v>
      </c>
      <c r="E20" s="16" t="s">
        <v>31</v>
      </c>
      <c r="F20" s="16" t="s">
        <v>31</v>
      </c>
      <c r="G20" s="9" t="s">
        <v>31</v>
      </c>
      <c r="H20" s="10" t="s">
        <v>31</v>
      </c>
    </row>
    <row r="21" spans="1:8" x14ac:dyDescent="0.2">
      <c r="A21" s="4"/>
      <c r="B21" s="14" t="s">
        <v>40</v>
      </c>
      <c r="C21" s="15" t="s">
        <v>30</v>
      </c>
      <c r="D21" s="15" t="s">
        <v>39</v>
      </c>
      <c r="E21" s="16" t="s">
        <v>31</v>
      </c>
      <c r="F21" s="16" t="s">
        <v>31</v>
      </c>
      <c r="G21" s="9" t="s">
        <v>31</v>
      </c>
      <c r="H21" s="10" t="s">
        <v>31</v>
      </c>
    </row>
    <row r="22" spans="1:8" x14ac:dyDescent="0.2">
      <c r="A22" s="4"/>
      <c r="B22" s="14" t="s">
        <v>41</v>
      </c>
      <c r="C22" s="15" t="s">
        <v>30</v>
      </c>
      <c r="D22" s="15" t="s">
        <v>39</v>
      </c>
      <c r="E22" s="16" t="s">
        <v>31</v>
      </c>
      <c r="F22" s="16" t="s">
        <v>31</v>
      </c>
      <c r="G22" s="9" t="s">
        <v>31</v>
      </c>
      <c r="H22" s="10" t="s">
        <v>31</v>
      </c>
    </row>
    <row r="23" spans="1:8" x14ac:dyDescent="0.2">
      <c r="A23" s="4"/>
      <c r="B23" s="14" t="s">
        <v>41</v>
      </c>
      <c r="C23" s="15" t="s">
        <v>30</v>
      </c>
      <c r="D23" s="15" t="s">
        <v>39</v>
      </c>
      <c r="E23" s="16" t="s">
        <v>31</v>
      </c>
      <c r="F23" s="16" t="s">
        <v>31</v>
      </c>
      <c r="G23" s="9" t="s">
        <v>31</v>
      </c>
      <c r="H23" s="10" t="s">
        <v>31</v>
      </c>
    </row>
    <row r="24" spans="1:8" x14ac:dyDescent="0.2">
      <c r="A24" s="4"/>
      <c r="B24" s="14" t="s">
        <v>42</v>
      </c>
      <c r="C24" s="15" t="s">
        <v>43</v>
      </c>
      <c r="D24" s="15" t="s">
        <v>44</v>
      </c>
      <c r="E24" s="16" t="s">
        <v>31</v>
      </c>
      <c r="F24" s="16" t="s">
        <v>31</v>
      </c>
      <c r="G24" s="9">
        <v>10</v>
      </c>
      <c r="H24" s="10">
        <f t="shared" si="0"/>
        <v>0.25</v>
      </c>
    </row>
    <row r="25" spans="1:8" x14ac:dyDescent="0.2">
      <c r="A25" s="4"/>
      <c r="B25" s="30" t="s">
        <v>45</v>
      </c>
      <c r="C25" s="15" t="s">
        <v>46</v>
      </c>
      <c r="D25" s="15" t="s">
        <v>47</v>
      </c>
      <c r="E25" s="16">
        <v>6</v>
      </c>
      <c r="F25" s="16">
        <v>18</v>
      </c>
      <c r="G25" s="9">
        <v>24</v>
      </c>
      <c r="H25" s="10">
        <f t="shared" si="0"/>
        <v>0.6</v>
      </c>
    </row>
    <row r="26" spans="1:8" x14ac:dyDescent="0.2">
      <c r="A26" s="4"/>
      <c r="B26" s="14" t="s">
        <v>48</v>
      </c>
      <c r="C26" s="15" t="s">
        <v>49</v>
      </c>
      <c r="D26" s="15" t="s">
        <v>47</v>
      </c>
      <c r="E26" s="16">
        <v>1</v>
      </c>
      <c r="F26" s="16">
        <v>29</v>
      </c>
      <c r="G26" s="9">
        <v>30</v>
      </c>
      <c r="H26" s="10">
        <f t="shared" si="0"/>
        <v>0.75</v>
      </c>
    </row>
    <row r="27" spans="1:8" x14ac:dyDescent="0.2">
      <c r="A27" s="4"/>
      <c r="B27" s="14" t="s">
        <v>50</v>
      </c>
      <c r="C27" s="15" t="s">
        <v>51</v>
      </c>
      <c r="D27" s="15" t="s">
        <v>47</v>
      </c>
      <c r="E27" s="16" t="s">
        <v>31</v>
      </c>
      <c r="F27" s="16" t="s">
        <v>31</v>
      </c>
      <c r="G27" s="9" t="s">
        <v>31</v>
      </c>
      <c r="H27" s="10" t="s">
        <v>31</v>
      </c>
    </row>
    <row r="28" spans="1:8" x14ac:dyDescent="0.2">
      <c r="A28" s="4"/>
      <c r="B28" s="14" t="s">
        <v>52</v>
      </c>
      <c r="C28" s="15" t="s">
        <v>53</v>
      </c>
      <c r="D28" s="15" t="s">
        <v>47</v>
      </c>
      <c r="E28" s="16" t="s">
        <v>31</v>
      </c>
      <c r="F28" s="16" t="s">
        <v>31</v>
      </c>
      <c r="G28" s="9" t="s">
        <v>31</v>
      </c>
      <c r="H28" s="10" t="s">
        <v>31</v>
      </c>
    </row>
    <row r="29" spans="1:8" x14ac:dyDescent="0.2">
      <c r="A29" s="4"/>
      <c r="B29" s="30" t="s">
        <v>54</v>
      </c>
      <c r="C29" s="15" t="s">
        <v>55</v>
      </c>
      <c r="D29" s="15" t="s">
        <v>47</v>
      </c>
      <c r="E29" s="16">
        <v>3</v>
      </c>
      <c r="F29" s="16">
        <v>15</v>
      </c>
      <c r="G29" s="9">
        <f t="shared" ref="G29:G45" si="1">E29+F29</f>
        <v>18</v>
      </c>
      <c r="H29" s="10">
        <f t="shared" si="0"/>
        <v>0.45</v>
      </c>
    </row>
    <row r="30" spans="1:8" ht="15.75" customHeight="1" x14ac:dyDescent="0.2">
      <c r="A30" s="4"/>
      <c r="B30" s="30" t="s">
        <v>56</v>
      </c>
      <c r="C30" s="15" t="s">
        <v>57</v>
      </c>
      <c r="D30" s="15" t="s">
        <v>47</v>
      </c>
      <c r="E30" s="16" t="s">
        <v>31</v>
      </c>
      <c r="F30" s="16" t="s">
        <v>31</v>
      </c>
      <c r="G30" s="9" t="s">
        <v>31</v>
      </c>
      <c r="H30" s="10" t="s">
        <v>31</v>
      </c>
    </row>
    <row r="31" spans="1:8" x14ac:dyDescent="0.2">
      <c r="A31" s="4"/>
      <c r="B31" s="14" t="s">
        <v>58</v>
      </c>
      <c r="C31" s="15" t="s">
        <v>59</v>
      </c>
      <c r="D31" s="15" t="s">
        <v>47</v>
      </c>
      <c r="E31" s="16" t="s">
        <v>31</v>
      </c>
      <c r="F31" s="16" t="s">
        <v>31</v>
      </c>
      <c r="G31" s="9" t="s">
        <v>31</v>
      </c>
      <c r="H31" s="10" t="s">
        <v>31</v>
      </c>
    </row>
    <row r="32" spans="1:8" x14ac:dyDescent="0.2">
      <c r="A32" s="4"/>
      <c r="B32" s="14" t="s">
        <v>58</v>
      </c>
      <c r="C32" s="15" t="s">
        <v>60</v>
      </c>
      <c r="D32" s="15" t="s">
        <v>47</v>
      </c>
      <c r="E32" s="16" t="s">
        <v>31</v>
      </c>
      <c r="F32" s="16" t="s">
        <v>31</v>
      </c>
      <c r="G32" s="9" t="s">
        <v>31</v>
      </c>
      <c r="H32" s="10" t="s">
        <v>31</v>
      </c>
    </row>
    <row r="33" spans="1:8" x14ac:dyDescent="0.2">
      <c r="A33" s="4"/>
      <c r="B33" s="14" t="s">
        <v>58</v>
      </c>
      <c r="C33" s="15" t="s">
        <v>61</v>
      </c>
      <c r="D33" s="15" t="s">
        <v>47</v>
      </c>
      <c r="E33" s="16" t="s">
        <v>31</v>
      </c>
      <c r="F33" s="16" t="s">
        <v>31</v>
      </c>
      <c r="G33" s="9" t="s">
        <v>31</v>
      </c>
      <c r="H33" s="10" t="s">
        <v>31</v>
      </c>
    </row>
    <row r="34" spans="1:8" x14ac:dyDescent="0.2">
      <c r="A34" s="4"/>
      <c r="B34" s="14" t="s">
        <v>58</v>
      </c>
      <c r="C34" s="15" t="s">
        <v>62</v>
      </c>
      <c r="D34" s="15" t="s">
        <v>47</v>
      </c>
      <c r="E34" s="16" t="s">
        <v>31</v>
      </c>
      <c r="F34" s="16" t="s">
        <v>31</v>
      </c>
      <c r="G34" s="9" t="s">
        <v>31</v>
      </c>
      <c r="H34" s="10" t="s">
        <v>31</v>
      </c>
    </row>
    <row r="35" spans="1:8" x14ac:dyDescent="0.2">
      <c r="A35" s="4"/>
      <c r="B35" s="14" t="s">
        <v>58</v>
      </c>
      <c r="C35" s="15" t="s">
        <v>30</v>
      </c>
      <c r="D35" s="15" t="s">
        <v>47</v>
      </c>
      <c r="E35" s="16" t="s">
        <v>31</v>
      </c>
      <c r="F35" s="16" t="s">
        <v>31</v>
      </c>
      <c r="G35" s="9" t="s">
        <v>31</v>
      </c>
      <c r="H35" s="10" t="s">
        <v>31</v>
      </c>
    </row>
    <row r="36" spans="1:8" x14ac:dyDescent="0.2">
      <c r="A36" s="4"/>
      <c r="B36" s="14" t="s">
        <v>63</v>
      </c>
      <c r="C36" s="15" t="s">
        <v>64</v>
      </c>
      <c r="D36" s="15" t="s">
        <v>47</v>
      </c>
      <c r="E36" s="16" t="s">
        <v>31</v>
      </c>
      <c r="F36" s="16" t="s">
        <v>31</v>
      </c>
      <c r="G36" s="9" t="s">
        <v>31</v>
      </c>
      <c r="H36" s="10" t="s">
        <v>31</v>
      </c>
    </row>
    <row r="37" spans="1:8" x14ac:dyDescent="0.2">
      <c r="A37" s="4"/>
      <c r="B37" s="14" t="s">
        <v>65</v>
      </c>
      <c r="C37" s="15" t="s">
        <v>66</v>
      </c>
      <c r="D37" s="15" t="s">
        <v>47</v>
      </c>
      <c r="E37" s="16">
        <v>1</v>
      </c>
      <c r="F37" s="16">
        <v>31</v>
      </c>
      <c r="G37" s="9">
        <f t="shared" si="1"/>
        <v>32</v>
      </c>
      <c r="H37" s="10">
        <f t="shared" si="0"/>
        <v>0.8</v>
      </c>
    </row>
    <row r="38" spans="1:8" x14ac:dyDescent="0.2">
      <c r="A38" s="4"/>
      <c r="B38" s="14" t="s">
        <v>67</v>
      </c>
      <c r="C38" s="15" t="s">
        <v>68</v>
      </c>
      <c r="D38" s="15" t="s">
        <v>47</v>
      </c>
      <c r="E38" s="16" t="s">
        <v>31</v>
      </c>
      <c r="F38" s="16" t="s">
        <v>31</v>
      </c>
      <c r="G38" s="9" t="s">
        <v>31</v>
      </c>
      <c r="H38" s="10" t="s">
        <v>31</v>
      </c>
    </row>
    <row r="39" spans="1:8" x14ac:dyDescent="0.2">
      <c r="A39" s="4"/>
      <c r="B39" s="14" t="s">
        <v>69</v>
      </c>
      <c r="C39" s="15" t="s">
        <v>70</v>
      </c>
      <c r="D39" s="15" t="s">
        <v>47</v>
      </c>
      <c r="E39" s="16" t="s">
        <v>31</v>
      </c>
      <c r="F39" s="16" t="s">
        <v>31</v>
      </c>
      <c r="G39" s="9" t="s">
        <v>31</v>
      </c>
      <c r="H39" s="10" t="s">
        <v>31</v>
      </c>
    </row>
    <row r="40" spans="1:8" x14ac:dyDescent="0.2">
      <c r="A40" s="4"/>
      <c r="B40" s="14" t="s">
        <v>71</v>
      </c>
      <c r="C40" s="15" t="s">
        <v>72</v>
      </c>
      <c r="D40" s="15" t="s">
        <v>47</v>
      </c>
      <c r="E40" s="16">
        <v>4</v>
      </c>
      <c r="F40" s="16">
        <v>36</v>
      </c>
      <c r="G40" s="9">
        <v>40</v>
      </c>
      <c r="H40" s="10">
        <f t="shared" si="0"/>
        <v>1</v>
      </c>
    </row>
    <row r="41" spans="1:8" x14ac:dyDescent="0.2">
      <c r="A41" s="4"/>
      <c r="B41" s="14" t="s">
        <v>71</v>
      </c>
      <c r="C41" s="15" t="s">
        <v>73</v>
      </c>
      <c r="D41" s="15" t="s">
        <v>47</v>
      </c>
      <c r="E41" s="16">
        <v>1</v>
      </c>
      <c r="F41" s="16">
        <v>39</v>
      </c>
      <c r="G41" s="9">
        <v>40</v>
      </c>
      <c r="H41" s="10">
        <f>G41/40</f>
        <v>1</v>
      </c>
    </row>
    <row r="42" spans="1:8" x14ac:dyDescent="0.2">
      <c r="A42" s="4"/>
      <c r="B42" s="14" t="s">
        <v>71</v>
      </c>
      <c r="C42" s="15" t="s">
        <v>74</v>
      </c>
      <c r="D42" s="15" t="s">
        <v>47</v>
      </c>
      <c r="E42" s="16">
        <v>1</v>
      </c>
      <c r="F42" s="16">
        <v>39</v>
      </c>
      <c r="G42" s="9">
        <v>40</v>
      </c>
      <c r="H42" s="10">
        <f>G42/40</f>
        <v>1</v>
      </c>
    </row>
    <row r="43" spans="1:8" x14ac:dyDescent="0.2">
      <c r="A43" s="4"/>
      <c r="B43" s="14" t="s">
        <v>71</v>
      </c>
      <c r="C43" s="15" t="s">
        <v>75</v>
      </c>
      <c r="D43" s="15" t="s">
        <v>47</v>
      </c>
      <c r="E43" s="16">
        <v>1</v>
      </c>
      <c r="F43" s="16">
        <v>39</v>
      </c>
      <c r="G43" s="9">
        <v>40</v>
      </c>
      <c r="H43" s="10">
        <f>G43/40</f>
        <v>1</v>
      </c>
    </row>
    <row r="44" spans="1:8" x14ac:dyDescent="0.2">
      <c r="A44" s="4"/>
      <c r="B44" s="14" t="s">
        <v>76</v>
      </c>
      <c r="C44" s="15" t="s">
        <v>77</v>
      </c>
      <c r="D44" s="15" t="s">
        <v>47</v>
      </c>
      <c r="E44" s="16">
        <v>5</v>
      </c>
      <c r="F44" s="16">
        <v>23</v>
      </c>
      <c r="G44" s="9">
        <v>28</v>
      </c>
      <c r="H44" s="10">
        <f t="shared" si="0"/>
        <v>0.7</v>
      </c>
    </row>
    <row r="45" spans="1:8" x14ac:dyDescent="0.2">
      <c r="A45" s="4"/>
      <c r="B45" s="30" t="s">
        <v>78</v>
      </c>
      <c r="C45" s="15" t="s">
        <v>79</v>
      </c>
      <c r="D45" s="15" t="s">
        <v>47</v>
      </c>
      <c r="E45" s="16">
        <v>1</v>
      </c>
      <c r="F45" s="16">
        <v>29</v>
      </c>
      <c r="G45" s="9">
        <f t="shared" si="1"/>
        <v>30</v>
      </c>
      <c r="H45" s="10">
        <f t="shared" si="0"/>
        <v>0.75</v>
      </c>
    </row>
    <row r="46" spans="1:8" x14ac:dyDescent="0.2">
      <c r="A46" s="4"/>
      <c r="B46" s="14" t="s">
        <v>80</v>
      </c>
      <c r="C46" s="15" t="s">
        <v>81</v>
      </c>
      <c r="D46" s="15" t="s">
        <v>47</v>
      </c>
      <c r="E46" s="16" t="s">
        <v>31</v>
      </c>
      <c r="F46" s="16" t="s">
        <v>31</v>
      </c>
      <c r="G46" s="9" t="s">
        <v>31</v>
      </c>
      <c r="H46" s="10" t="s">
        <v>31</v>
      </c>
    </row>
    <row r="47" spans="1:8" x14ac:dyDescent="0.2">
      <c r="A47" s="4"/>
      <c r="B47" s="14" t="s">
        <v>80</v>
      </c>
      <c r="C47" s="15" t="s">
        <v>30</v>
      </c>
      <c r="D47" s="15" t="s">
        <v>47</v>
      </c>
      <c r="E47" s="16" t="s">
        <v>31</v>
      </c>
      <c r="F47" s="16" t="s">
        <v>31</v>
      </c>
      <c r="G47" s="9" t="s">
        <v>31</v>
      </c>
      <c r="H47" s="10" t="s">
        <v>31</v>
      </c>
    </row>
    <row r="48" spans="1:8" x14ac:dyDescent="0.2">
      <c r="A48" s="4"/>
      <c r="B48" s="14" t="s">
        <v>82</v>
      </c>
      <c r="C48" s="15" t="s">
        <v>83</v>
      </c>
      <c r="D48" s="15" t="s">
        <v>47</v>
      </c>
      <c r="E48" s="16" t="s">
        <v>31</v>
      </c>
      <c r="F48" s="16" t="s">
        <v>31</v>
      </c>
      <c r="G48" s="9" t="s">
        <v>31</v>
      </c>
      <c r="H48" s="10" t="s">
        <v>31</v>
      </c>
    </row>
    <row r="49" spans="1:8" x14ac:dyDescent="0.2">
      <c r="A49" s="4"/>
      <c r="B49" s="14" t="s">
        <v>84</v>
      </c>
      <c r="C49" s="15" t="s">
        <v>30</v>
      </c>
      <c r="D49" s="15" t="s">
        <v>47</v>
      </c>
      <c r="E49" s="16" t="s">
        <v>31</v>
      </c>
      <c r="F49" s="16" t="s">
        <v>31</v>
      </c>
      <c r="G49" s="9" t="s">
        <v>31</v>
      </c>
      <c r="H49" s="10" t="s">
        <v>31</v>
      </c>
    </row>
    <row r="50" spans="1:8" ht="15.75" customHeight="1" thickTop="1" x14ac:dyDescent="0.2">
      <c r="A50" s="4"/>
      <c r="B50" s="17"/>
      <c r="C50" s="17"/>
      <c r="D50" s="18"/>
      <c r="E50" s="19"/>
      <c r="F50" s="19"/>
      <c r="G50" s="19"/>
      <c r="H50" s="20"/>
    </row>
    <row r="52" spans="1:8" ht="15.75" thickBot="1" x14ac:dyDescent="0.25">
      <c r="B52" s="11" t="s">
        <v>85</v>
      </c>
      <c r="C52" s="3"/>
      <c r="D52" s="3"/>
      <c r="E52" s="3"/>
      <c r="F52" s="3"/>
    </row>
    <row r="53" spans="1:8" ht="15.75" thickTop="1" x14ac:dyDescent="0.25">
      <c r="B53" s="34" t="s">
        <v>86</v>
      </c>
      <c r="C53" s="35"/>
      <c r="D53" s="35"/>
      <c r="E53" s="35"/>
      <c r="F53" s="35"/>
      <c r="G53" s="35"/>
      <c r="H53" s="36"/>
    </row>
    <row r="54" spans="1:8" x14ac:dyDescent="0.2">
      <c r="B54" s="37" t="s">
        <v>87</v>
      </c>
      <c r="C54" s="38"/>
      <c r="D54" s="38"/>
      <c r="E54" s="38"/>
      <c r="F54" s="38"/>
      <c r="G54" s="38"/>
      <c r="H54" s="39"/>
    </row>
    <row r="55" spans="1:8" x14ac:dyDescent="0.2">
      <c r="B55" s="37" t="s">
        <v>88</v>
      </c>
      <c r="C55" s="38"/>
      <c r="D55" s="38"/>
      <c r="E55" s="38"/>
      <c r="F55" s="38"/>
      <c r="G55" s="38"/>
      <c r="H55" s="39"/>
    </row>
    <row r="56" spans="1:8" ht="29.25" customHeight="1" x14ac:dyDescent="0.2">
      <c r="B56" s="37" t="s">
        <v>89</v>
      </c>
      <c r="C56" s="38"/>
      <c r="D56" s="38"/>
      <c r="E56" s="38"/>
      <c r="F56" s="38"/>
      <c r="G56" s="38"/>
      <c r="H56" s="39"/>
    </row>
    <row r="57" spans="1:8" ht="30.75" customHeight="1" x14ac:dyDescent="0.2">
      <c r="B57" s="37" t="s">
        <v>90</v>
      </c>
      <c r="C57" s="38"/>
      <c r="D57" s="38"/>
      <c r="E57" s="38"/>
      <c r="F57" s="38"/>
      <c r="G57" s="38"/>
      <c r="H57" s="39"/>
    </row>
    <row r="58" spans="1:8" ht="15.75" thickBot="1" x14ac:dyDescent="0.3">
      <c r="B58" s="31" t="s">
        <v>91</v>
      </c>
      <c r="C58" s="32"/>
      <c r="D58" s="32"/>
      <c r="E58" s="32"/>
      <c r="F58" s="32"/>
      <c r="G58" s="32"/>
      <c r="H58" s="33"/>
    </row>
    <row r="59" spans="1:8" ht="15" thickTop="1" x14ac:dyDescent="0.2"/>
  </sheetData>
  <mergeCells count="6">
    <mergeCell ref="B58:H58"/>
    <mergeCell ref="B53:H53"/>
    <mergeCell ref="B54:H54"/>
    <mergeCell ref="B57:H57"/>
    <mergeCell ref="B55:H55"/>
    <mergeCell ref="B56:H56"/>
  </mergeCells>
  <pageMargins left="0.7" right="0.7" top="0.75" bottom="0.75" header="0.3" footer="0.3"/>
  <pageSetup scale="72" fitToHeight="2" orientation="landscape" verticalDpi="300" r:id="rId1"/>
  <headerFooter>
    <oddHeader>&amp;R&amp;G</oddHeader>
    <oddFooter>&amp;RPage &amp;P of &amp;N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217FC3AE6651C4887D0745B50F05A8E" ma:contentTypeVersion="8" ma:contentTypeDescription="Create a new document." ma:contentTypeScope="" ma:versionID="f661095d8f758d2eed8d16047ac7b52e">
  <xsd:schema xmlns:xsd="http://www.w3.org/2001/XMLSchema" xmlns:xs="http://www.w3.org/2001/XMLSchema" xmlns:p="http://schemas.microsoft.com/office/2006/metadata/properties" xmlns:ns2="ec013acb-1956-4a23-bc5d-5637d9799c26" xmlns:ns3="a019fc34-91e4-4c6e-96cd-70fe13cce3a4" xmlns:ns4="e41c0714-8272-4bfa-a383-ae789bcf59a6" targetNamespace="http://schemas.microsoft.com/office/2006/metadata/properties" ma:root="true" ma:fieldsID="14654eb1eab654bc79e7ed9dfbc50ef2" ns2:_="" ns3:_="" ns4:_="">
    <xsd:import namespace="ec013acb-1956-4a23-bc5d-5637d9799c26"/>
    <xsd:import namespace="a019fc34-91e4-4c6e-96cd-70fe13cce3a4"/>
    <xsd:import namespace="e41c0714-8272-4bfa-a383-ae789bcf59a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013acb-1956-4a23-bc5d-5637d9799c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19fc34-91e4-4c6e-96cd-70fe13cce3a4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1c0714-8272-4bfa-a383-ae789bcf59a6" elementFormDefault="qualified">
    <xsd:import namespace="http://schemas.microsoft.com/office/2006/documentManagement/types"/>
    <xsd:import namespace="http://schemas.microsoft.com/office/infopath/2007/PartnerControls"/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D55E41D-0C60-4843-AAEB-EC3CCBA0557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1F8C99F-B1EA-4699-BD43-4C6343616AF9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ec013acb-1956-4a23-bc5d-5637d9799c26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21C885D7-C337-449F-B0E3-F9C3CB19E5B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WPII Project Team Availability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Hernandez, Manny</dc:creator>
  <cp:keywords/>
  <dc:description/>
  <cp:lastModifiedBy>Kosberg, Danielle</cp:lastModifiedBy>
  <cp:revision/>
  <dcterms:created xsi:type="dcterms:W3CDTF">2020-11-17T18:13:16Z</dcterms:created>
  <dcterms:modified xsi:type="dcterms:W3CDTF">2021-01-22T19:08:31Z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0x0101000217FC3AE6651C4887D0745B50F05A8E</vt:lpwstr>
  </property>
</Properties>
</file>