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ldot-my.sharepoint.com/personal/arthur_nelson_dot_state_fl_us/Documents/"/>
    </mc:Choice>
  </mc:AlternateContent>
  <xr:revisionPtr revIDLastSave="6" documentId="8_{E91D16E7-D48C-478B-8B0B-13DCE5D94860}" xr6:coauthVersionLast="47" xr6:coauthVersionMax="47" xr10:uidLastSave="{32A0241D-D431-4F47-9E56-80E30B40CDE1}"/>
  <bookViews>
    <workbookView xWindow="-120" yWindow="-120" windowWidth="38640" windowHeight="15840" xr2:uid="{4C8F07A2-D3FD-4850-84A5-240DD71A46EC}"/>
  </bookViews>
  <sheets>
    <sheet name="Summary" sheetId="3" r:id="rId1"/>
    <sheet name="Gasoline" sheetId="1" r:id="rId2"/>
    <sheet name="Diese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G4" i="3" s="1"/>
  <c r="F4" i="3"/>
  <c r="E5" i="3"/>
  <c r="F5" i="3"/>
  <c r="G5" i="3"/>
  <c r="E6" i="3"/>
  <c r="F6" i="3"/>
  <c r="G6" i="3" s="1"/>
  <c r="E7" i="3"/>
  <c r="G7" i="3" s="1"/>
  <c r="F7" i="3"/>
  <c r="E8" i="3"/>
  <c r="G8" i="3" s="1"/>
  <c r="F8" i="3"/>
  <c r="E9" i="3"/>
  <c r="G9" i="3" s="1"/>
  <c r="F9" i="3"/>
  <c r="E10" i="3"/>
  <c r="G10" i="3" s="1"/>
  <c r="F10" i="3"/>
  <c r="E11" i="3"/>
  <c r="F11" i="3"/>
  <c r="G11" i="3"/>
  <c r="E12" i="3"/>
  <c r="G12" i="3" s="1"/>
  <c r="F12" i="3"/>
  <c r="E13" i="3"/>
  <c r="F13" i="3"/>
  <c r="G13" i="3"/>
  <c r="E14" i="3"/>
  <c r="F14" i="3"/>
  <c r="G14" i="3" s="1"/>
  <c r="E15" i="3"/>
  <c r="G15" i="3" s="1"/>
  <c r="F15" i="3"/>
  <c r="E16" i="3"/>
  <c r="G16" i="3" s="1"/>
  <c r="F16" i="3"/>
  <c r="E17" i="3"/>
  <c r="G17" i="3" s="1"/>
  <c r="F17" i="3"/>
  <c r="E18" i="3"/>
  <c r="F18" i="3"/>
  <c r="G18" i="3"/>
  <c r="E19" i="3"/>
  <c r="F19" i="3"/>
  <c r="G19" i="3"/>
  <c r="E20" i="3"/>
  <c r="G20" i="3" s="1"/>
  <c r="F20" i="3"/>
  <c r="E21" i="3"/>
  <c r="F21" i="3"/>
  <c r="G21" i="3"/>
  <c r="E22" i="3"/>
  <c r="F22" i="3"/>
  <c r="G22" i="3" s="1"/>
  <c r="E23" i="3"/>
  <c r="G23" i="3" s="1"/>
  <c r="F23" i="3"/>
  <c r="E24" i="3"/>
  <c r="G24" i="3" s="1"/>
  <c r="F24" i="3"/>
  <c r="E25" i="3"/>
  <c r="G25" i="3" s="1"/>
  <c r="F25" i="3"/>
  <c r="E26" i="3"/>
  <c r="F26" i="3"/>
  <c r="G26" i="3"/>
  <c r="E27" i="3"/>
  <c r="F27" i="3"/>
  <c r="G27" i="3"/>
  <c r="E28" i="3"/>
  <c r="G28" i="3" s="1"/>
  <c r="F28" i="3"/>
  <c r="E29" i="3"/>
  <c r="F29" i="3"/>
  <c r="G29" i="3"/>
  <c r="E30" i="3"/>
  <c r="F30" i="3"/>
  <c r="G30" i="3" s="1"/>
  <c r="E31" i="3"/>
  <c r="G31" i="3" s="1"/>
  <c r="F31" i="3"/>
  <c r="E32" i="3"/>
  <c r="G32" i="3" s="1"/>
  <c r="F32" i="3"/>
  <c r="E33" i="3"/>
  <c r="G33" i="3" s="1"/>
  <c r="F33" i="3"/>
  <c r="E34" i="3"/>
  <c r="F34" i="3"/>
  <c r="G34" i="3" s="1"/>
  <c r="E35" i="3"/>
  <c r="F35" i="3"/>
  <c r="G35" i="3"/>
  <c r="E36" i="3"/>
  <c r="G36" i="3" s="1"/>
  <c r="F36" i="3"/>
  <c r="E37" i="3"/>
  <c r="F37" i="3"/>
  <c r="G37" i="3"/>
  <c r="E38" i="3"/>
  <c r="F38" i="3"/>
  <c r="G38" i="3" s="1"/>
  <c r="E39" i="3"/>
  <c r="G39" i="3" s="1"/>
  <c r="F39" i="3"/>
  <c r="E40" i="3"/>
  <c r="G40" i="3" s="1"/>
  <c r="F40" i="3"/>
  <c r="E41" i="3"/>
  <c r="G41" i="3" s="1"/>
  <c r="F41" i="3"/>
  <c r="E42" i="3"/>
  <c r="F42" i="3"/>
  <c r="G42" i="3" s="1"/>
  <c r="E43" i="3"/>
  <c r="F43" i="3"/>
  <c r="G43" i="3"/>
  <c r="E44" i="3"/>
  <c r="G44" i="3" s="1"/>
  <c r="F44" i="3"/>
  <c r="E45" i="3"/>
  <c r="F45" i="3"/>
  <c r="G45" i="3"/>
  <c r="E46" i="3"/>
  <c r="F46" i="3"/>
  <c r="G46" i="3" s="1"/>
  <c r="E47" i="3"/>
  <c r="F47" i="3"/>
  <c r="G47" i="3"/>
  <c r="E48" i="3"/>
  <c r="G48" i="3" s="1"/>
  <c r="F48" i="3"/>
  <c r="E49" i="3"/>
  <c r="G49" i="3" s="1"/>
  <c r="F49" i="3"/>
  <c r="E50" i="3"/>
  <c r="F50" i="3"/>
  <c r="G50" i="3" s="1"/>
  <c r="E51" i="3"/>
  <c r="F51" i="3"/>
  <c r="G51" i="3"/>
  <c r="E52" i="3"/>
  <c r="G52" i="3" s="1"/>
  <c r="F52" i="3"/>
  <c r="E53" i="3"/>
  <c r="F53" i="3"/>
  <c r="G53" i="3"/>
  <c r="E54" i="3"/>
  <c r="F54" i="3"/>
  <c r="G54" i="3" s="1"/>
  <c r="E55" i="3"/>
  <c r="G55" i="3" s="1"/>
  <c r="F55" i="3"/>
  <c r="E56" i="3"/>
  <c r="G56" i="3" s="1"/>
  <c r="F56" i="3"/>
  <c r="E57" i="3"/>
  <c r="G57" i="3" s="1"/>
  <c r="F57" i="3"/>
  <c r="E58" i="3"/>
  <c r="F58" i="3"/>
  <c r="G58" i="3" s="1"/>
  <c r="E59" i="3"/>
  <c r="F59" i="3"/>
  <c r="G59" i="3"/>
  <c r="E60" i="3"/>
  <c r="G60" i="3" s="1"/>
  <c r="F60" i="3"/>
  <c r="E61" i="3"/>
  <c r="F61" i="3"/>
  <c r="G61" i="3"/>
  <c r="E62" i="3"/>
  <c r="F62" i="3"/>
  <c r="G62" i="3" s="1"/>
  <c r="E63" i="3"/>
  <c r="F63" i="3"/>
  <c r="G63" i="3"/>
  <c r="E64" i="3"/>
  <c r="F64" i="3"/>
  <c r="G64" i="3" s="1"/>
  <c r="E65" i="3"/>
  <c r="G65" i="3" s="1"/>
  <c r="F65" i="3"/>
  <c r="E66" i="3"/>
  <c r="F66" i="3"/>
  <c r="G66" i="3" s="1"/>
  <c r="E67" i="3"/>
  <c r="F67" i="3"/>
  <c r="G67" i="3"/>
  <c r="E68" i="3"/>
  <c r="G68" i="3" s="1"/>
  <c r="F68" i="3"/>
  <c r="E69" i="3"/>
  <c r="F69" i="3"/>
  <c r="G69" i="3"/>
  <c r="G3" i="3"/>
  <c r="F3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3" i="3"/>
  <c r="C68" i="3"/>
  <c r="C69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3" i="3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1" i="1"/>
  <c r="E1" i="1" s="1"/>
  <c r="F1" i="1" s="1"/>
  <c r="G1" i="1" s="1"/>
  <c r="H1" i="1" s="1"/>
  <c r="Z3" i="1"/>
  <c r="Y3" i="1"/>
  <c r="X3" i="1"/>
  <c r="W3" i="1"/>
  <c r="V3" i="1"/>
  <c r="U3" i="1"/>
  <c r="V1" i="1"/>
  <c r="W1" i="1" s="1"/>
  <c r="X1" i="1" s="1"/>
  <c r="Y1" i="1" s="1"/>
  <c r="Z1" i="1" s="1"/>
  <c r="T3" i="1"/>
  <c r="S3" i="1"/>
  <c r="R3" i="1"/>
  <c r="Q3" i="1"/>
  <c r="P3" i="1"/>
  <c r="O3" i="1"/>
  <c r="N3" i="1"/>
  <c r="M3" i="1"/>
  <c r="L3" i="1"/>
  <c r="K3" i="1"/>
  <c r="J3" i="1"/>
  <c r="I3" i="1"/>
  <c r="J1" i="1"/>
  <c r="K1" i="1" s="1"/>
  <c r="L1" i="1" s="1"/>
  <c r="M1" i="1" s="1"/>
  <c r="N1" i="1" s="1"/>
  <c r="O1" i="1" s="1"/>
  <c r="P1" i="1" s="1"/>
  <c r="Q1" i="1" s="1"/>
  <c r="R1" i="1" s="1"/>
  <c r="S1" i="1" s="1"/>
  <c r="T1" i="1" s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<sst xmlns="http://schemas.openxmlformats.org/spreadsheetml/2006/main" count="259" uniqueCount="75">
  <si>
    <t>GALLONS</t>
  </si>
  <si>
    <t>TOTAL</t>
  </si>
  <si>
    <t>ALACHUA.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</si>
  <si>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</si>
  <si>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</si>
  <si>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</si>
  <si>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</si>
  <si>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</si>
  <si>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</si>
  <si>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</si>
  <si>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</si>
  <si>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</si>
  <si>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</si>
  <si>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</si>
  <si>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</si>
  <si>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</si>
  <si>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</si>
  <si>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</si>
  <si>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</si>
  <si>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</si>
  <si>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</si>
  <si>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</si>
  <si>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</si>
  <si>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</si>
  <si>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</si>
  <si>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</si>
  <si>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</si>
  <si>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</si>
  <si>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</si>
  <si>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</si>
  <si>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</si>
  <si>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</si>
  <si>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</si>
  <si>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</si>
  <si>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</si>
  <si>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</si>
  <si>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</si>
  <si>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</si>
  <si>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</si>
  <si>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</si>
  <si>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</si>
  <si>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</si>
  <si>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</si>
  <si>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</si>
  <si>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</si>
  <si>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</si>
  <si>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</si>
  <si>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</si>
  <si>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</si>
  <si>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</si>
  <si>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</si>
  <si>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</si>
  <si>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</si>
  <si>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</si>
  <si>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</si>
  <si>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</si>
  <si>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</si>
  <si>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</si>
  <si>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</si>
  <si>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</si>
  <si>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</si>
  <si>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</si>
  <si>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</si>
  <si>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</si>
  <si>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</si>
  <si>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</si>
  <si>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</si>
  <si>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</si>
  <si>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</si>
  <si>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County</t>
  </si>
  <si>
    <t>Diesel</t>
  </si>
  <si>
    <t>Gasoline</t>
  </si>
  <si>
    <t>Total</t>
  </si>
  <si>
    <t>ALACHUA</t>
  </si>
  <si>
    <t>Gallons of fuel purchased. Accessed 3/13/2024 from Florida Department of Revenue https://floridarevenue.com/DataPortal/Pages/TaxResearch.aspx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</si>
</sst>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_)"/>
    <numFmt numFmtId="166" formatCode="0_)"/>
    <numFmt numFmtId="167" formatCode="#,##0.000"/>
    <numFmt numFmtId="170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2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2" borderId="0"/>
  </cellStyleXfs>
  <cellXfs count="25">
    <xf numFmtId="0" fontId="0" fillId="0" borderId="0" xfId="0"/>
    <xf numFmtId="164" fontId="2" fillId="0" borderId="0" xfId="0" applyNumberFormat="1" applyFont="1"/>
    <xf numFmtId="1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0" xfId="0" applyNumberFormat="1" applyFont="1"/>
    <xf numFmtId="39" fontId="5" fillId="0" borderId="0" xfId="1" applyNumberFormat="1" applyFont="1" applyFill="1" applyBorder="1" applyAlignment="1">
      <alignment horizontal="right"/>
    </xf>
    <xf numFmtId="0" fontId="6" fillId="0" borderId="0" xfId="0" applyFont="1"/>
    <xf numFmtId="166" fontId="6" fillId="0" borderId="0" xfId="0" applyNumberFormat="1" applyFont="1" applyAlignment="1">
      <alignment horizontal="center"/>
    </xf>
    <xf numFmtId="167" fontId="8" fillId="3" borderId="0" xfId="2" applyNumberFormat="1" applyFont="1" applyFill="1"/>
    <xf numFmtId="167" fontId="9" fillId="3" borderId="0" xfId="2" applyNumberFormat="1" applyFont="1" applyFill="1"/>
    <xf numFmtId="164" fontId="6" fillId="0" borderId="0" xfId="0" applyNumberFormat="1" applyFont="1"/>
    <xf numFmtId="167" fontId="2" fillId="0" borderId="0" xfId="2" applyNumberFormat="1" applyFont="1" applyFill="1"/>
    <xf numFmtId="167" fontId="10" fillId="0" borderId="0" xfId="2" applyNumberFormat="1" applyFont="1" applyFill="1"/>
    <xf numFmtId="0" fontId="0" fillId="0" borderId="2" xfId="0" applyBorder="1"/>
    <xf numFmtId="0" fontId="0" fillId="0" borderId="0" xfId="0" applyBorder="1"/>
    <xf numFmtId="0" fontId="0" fillId="0" borderId="3" xfId="0" applyBorder="1"/>
    <xf numFmtId="170" fontId="0" fillId="0" borderId="2" xfId="1" applyNumberFormat="1" applyFont="1" applyBorder="1"/>
    <xf numFmtId="170" fontId="0" fillId="0" borderId="0" xfId="1" applyNumberFormat="1" applyFont="1" applyBorder="1"/>
    <xf numFmtId="170" fontId="0" fillId="0" borderId="3" xfId="1" applyNumberFormat="1" applyFont="1" applyBorder="1"/>
    <xf numFmtId="170" fontId="0" fillId="0" borderId="4" xfId="1" applyNumberFormat="1" applyFont="1" applyBorder="1"/>
    <xf numFmtId="170" fontId="0" fillId="0" borderId="5" xfId="1" applyNumberFormat="1" applyFont="1" applyBorder="1"/>
    <xf numFmtId="170" fontId="0" fillId="0" borderId="6" xfId="1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Normal" xfId="0" builtinId="0"/>
    <cellStyle name="SEM-BPS-data" xfId="2" xr:uid="{29A1DFF4-2D2B-4CE9-8220-8254CC80C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8633-7698-4F34-952B-F83C5EC816B9}">
  <dimension ref="A1:G71"/>
  <sheetViews>
    <sheetView tabSelected="1" workbookViewId="0">
      <selection activeCell="A72" sqref="A72"/>
    </sheetView>
  </sheetViews>
  <sheetFormatPr defaultRowHeight="15" x14ac:dyDescent="0.25"/>
  <cols>
    <col min="1" max="1" width="16.28515625" customWidth="1"/>
    <col min="2" max="2" width="15" customWidth="1"/>
    <col min="3" max="4" width="16.85546875" bestFit="1" customWidth="1"/>
    <col min="5" max="5" width="15.28515625" bestFit="1" customWidth="1"/>
    <col min="6" max="7" width="16.85546875" bestFit="1" customWidth="1"/>
  </cols>
  <sheetData>
    <row r="1" spans="1:7" x14ac:dyDescent="0.25">
      <c r="B1" s="22">
        <v>2022</v>
      </c>
      <c r="C1" s="23"/>
      <c r="D1" s="24"/>
      <c r="E1" s="22">
        <v>2023</v>
      </c>
      <c r="F1" s="23"/>
      <c r="G1" s="24"/>
    </row>
    <row r="2" spans="1:7" x14ac:dyDescent="0.25">
      <c r="A2" t="s">
        <v>69</v>
      </c>
      <c r="B2" s="13" t="s">
        <v>70</v>
      </c>
      <c r="C2" s="14" t="s">
        <v>71</v>
      </c>
      <c r="D2" s="15" t="s">
        <v>72</v>
      </c>
      <c r="E2" s="13" t="s">
        <v>70</v>
      </c>
      <c r="F2" s="14" t="s">
        <v>71</v>
      </c>
      <c r="G2" s="15" t="s">
        <v>72</v>
      </c>
    </row>
    <row r="3" spans="1:7" x14ac:dyDescent="0.25">
      <c r="A3" t="s">
        <v>73</v>
      </c>
      <c r="B3" s="16">
        <f>SUM(Diesel!C4:N4)</f>
        <v>18421551.272</v>
      </c>
      <c r="C3" s="17">
        <f>SUM(Gasoline!C4:N4)</f>
        <v>126458670.531</v>
      </c>
      <c r="D3" s="18">
        <f>SUM(B3:C3)</f>
        <v>144880221.803</v>
      </c>
      <c r="E3" s="16">
        <f>SUM(Diesel!O4:Z4)</f>
        <v>18474340.960999999</v>
      </c>
      <c r="F3" s="17">
        <f>SUM(Gasoline!O4:Z4)</f>
        <v>129161213.597</v>
      </c>
      <c r="G3" s="18">
        <f>SUM(E3:F3)</f>
        <v>147635554.558</v>
      </c>
    </row>
    <row r="4" spans="1:7" x14ac:dyDescent="0.25">
      <c r="A4" t="s">
        <v>3</v>
      </c>
      <c r="B4" s="16">
        <f>SUM(Diesel!C5:N5)</f>
        <v>3519018.5479999995</v>
      </c>
      <c r="C4" s="17">
        <f>SUM(Gasoline!C5:N5)</f>
        <v>17582704.134</v>
      </c>
      <c r="D4" s="18">
        <f t="shared" ref="D4:D67" si="0">SUM(B4:C4)</f>
        <v>21101722.682</v>
      </c>
      <c r="E4" s="16">
        <f>SUM(Diesel!O5:Z5)</f>
        <v>3455873.8390000002</v>
      </c>
      <c r="F4" s="17">
        <f>SUM(Gasoline!O5:Z5)</f>
        <v>18945540.086000003</v>
      </c>
      <c r="G4" s="18">
        <f t="shared" ref="G4:G67" si="1">SUM(E4:F4)</f>
        <v>22401413.925000004</v>
      </c>
    </row>
    <row r="5" spans="1:7" x14ac:dyDescent="0.25">
      <c r="A5" t="s">
        <v>4</v>
      </c>
      <c r="B5" s="16">
        <f>SUM(Diesel!C6:N6)</f>
        <v>17831304.344000001</v>
      </c>
      <c r="C5" s="17">
        <f>SUM(Gasoline!C6:N6)</f>
        <v>106094471.81400001</v>
      </c>
      <c r="D5" s="18">
        <f t="shared" si="0"/>
        <v>123925776.15800001</v>
      </c>
      <c r="E5" s="16">
        <f>SUM(Diesel!O6:Z6)</f>
        <v>19334467.995999999</v>
      </c>
      <c r="F5" s="17">
        <f>SUM(Gasoline!O6:Z6)</f>
        <v>108290503.939</v>
      </c>
      <c r="G5" s="18">
        <f t="shared" si="1"/>
        <v>127624971.935</v>
      </c>
    </row>
    <row r="6" spans="1:7" x14ac:dyDescent="0.25">
      <c r="A6" t="s">
        <v>5</v>
      </c>
      <c r="B6" s="16">
        <f>SUM(Diesel!C7:N7)</f>
        <v>3034562.7300000004</v>
      </c>
      <c r="C6" s="17">
        <f>SUM(Gasoline!C7:N7)</f>
        <v>12944012.101000002</v>
      </c>
      <c r="D6" s="18">
        <f t="shared" si="0"/>
        <v>15978574.831000002</v>
      </c>
      <c r="E6" s="16">
        <f>SUM(Diesel!O7:Z7)</f>
        <v>3213777.3179999995</v>
      </c>
      <c r="F6" s="17">
        <f>SUM(Gasoline!O7:Z7)</f>
        <v>13506455.654999999</v>
      </c>
      <c r="G6" s="18">
        <f t="shared" si="1"/>
        <v>16720232.972999999</v>
      </c>
    </row>
    <row r="7" spans="1:7" x14ac:dyDescent="0.25">
      <c r="A7" t="s">
        <v>6</v>
      </c>
      <c r="B7" s="16">
        <f>SUM(Diesel!C8:N8)</f>
        <v>205306380.17999995</v>
      </c>
      <c r="C7" s="17">
        <f>SUM(Gasoline!C8:N8)</f>
        <v>268874420.17799997</v>
      </c>
      <c r="D7" s="18">
        <f t="shared" si="0"/>
        <v>474180800.35799992</v>
      </c>
      <c r="E7" s="16">
        <f>SUM(Diesel!O8:Z8)</f>
        <v>208718022.211</v>
      </c>
      <c r="F7" s="17">
        <f>SUM(Gasoline!O8:Z8)</f>
        <v>272471030.60699999</v>
      </c>
      <c r="G7" s="18">
        <f t="shared" si="1"/>
        <v>481189052.81799996</v>
      </c>
    </row>
    <row r="8" spans="1:7" x14ac:dyDescent="0.25">
      <c r="A8" t="s">
        <v>7</v>
      </c>
      <c r="B8" s="16">
        <f>SUM(Diesel!C9:N9)</f>
        <v>109772154.26699999</v>
      </c>
      <c r="C8" s="17">
        <f>SUM(Gasoline!C9:N9)</f>
        <v>832019282.18000007</v>
      </c>
      <c r="D8" s="18">
        <f t="shared" si="0"/>
        <v>941791436.44700003</v>
      </c>
      <c r="E8" s="16">
        <f>SUM(Diesel!O9:Z9)</f>
        <v>110416594.102</v>
      </c>
      <c r="F8" s="17">
        <f>SUM(Gasoline!O9:Z9)</f>
        <v>846280801.69300008</v>
      </c>
      <c r="G8" s="18">
        <f t="shared" si="1"/>
        <v>956697395.79500008</v>
      </c>
    </row>
    <row r="9" spans="1:7" x14ac:dyDescent="0.25">
      <c r="A9" t="s">
        <v>8</v>
      </c>
      <c r="B9" s="16">
        <f>SUM(Diesel!C10:N10)</f>
        <v>2513457.1430000002</v>
      </c>
      <c r="C9" s="17">
        <f>SUM(Gasoline!C10:N10)</f>
        <v>3906436.5449999999</v>
      </c>
      <c r="D9" s="18">
        <f t="shared" si="0"/>
        <v>6419893.6880000001</v>
      </c>
      <c r="E9" s="16">
        <f>SUM(Diesel!O10:Z10)</f>
        <v>2472044.8770000003</v>
      </c>
      <c r="F9" s="17">
        <f>SUM(Gasoline!O10:Z10)</f>
        <v>4138446.8649999998</v>
      </c>
      <c r="G9" s="18">
        <f t="shared" si="1"/>
        <v>6610491.7420000006</v>
      </c>
    </row>
    <row r="10" spans="1:7" x14ac:dyDescent="0.25">
      <c r="A10" t="s">
        <v>9</v>
      </c>
      <c r="B10" s="16">
        <f>SUM(Diesel!C11:N11)</f>
        <v>17313365.405000001</v>
      </c>
      <c r="C10" s="17">
        <f>SUM(Gasoline!C11:N11)</f>
        <v>95900895.32599999</v>
      </c>
      <c r="D10" s="18">
        <f t="shared" si="0"/>
        <v>113214260.73099999</v>
      </c>
      <c r="E10" s="16">
        <f>SUM(Diesel!O11:Z11)</f>
        <v>17296051.131000001</v>
      </c>
      <c r="F10" s="17">
        <f>SUM(Gasoline!O11:Z11)</f>
        <v>98064848.147</v>
      </c>
      <c r="G10" s="18">
        <f t="shared" si="1"/>
        <v>115360899.278</v>
      </c>
    </row>
    <row r="11" spans="1:7" x14ac:dyDescent="0.25">
      <c r="A11" t="s">
        <v>10</v>
      </c>
      <c r="B11" s="16">
        <f>SUM(Diesel!C12:N12)</f>
        <v>8272796.0669999998</v>
      </c>
      <c r="C11" s="17">
        <f>SUM(Gasoline!C12:N12)</f>
        <v>59563954.247999996</v>
      </c>
      <c r="D11" s="18">
        <f t="shared" si="0"/>
        <v>67836750.314999998</v>
      </c>
      <c r="E11" s="16">
        <f>SUM(Diesel!O12:Z12)</f>
        <v>8828169.3110000007</v>
      </c>
      <c r="F11" s="17">
        <f>SUM(Gasoline!O12:Z12)</f>
        <v>61459478.920999996</v>
      </c>
      <c r="G11" s="18">
        <f t="shared" si="1"/>
        <v>70287648.231999993</v>
      </c>
    </row>
    <row r="12" spans="1:7" x14ac:dyDescent="0.25">
      <c r="A12" t="s">
        <v>11</v>
      </c>
      <c r="B12" s="16">
        <f>SUM(Diesel!C13:N13)</f>
        <v>10706773.466</v>
      </c>
      <c r="C12" s="17">
        <f>SUM(Gasoline!C13:N13)</f>
        <v>75977083.331999987</v>
      </c>
      <c r="D12" s="18">
        <f t="shared" si="0"/>
        <v>86683856.797999993</v>
      </c>
      <c r="E12" s="16">
        <f>SUM(Diesel!O13:Z13)</f>
        <v>11543435.202000001</v>
      </c>
      <c r="F12" s="17">
        <f>SUM(Gasoline!O13:Z13)</f>
        <v>78996450.25</v>
      </c>
      <c r="G12" s="18">
        <f t="shared" si="1"/>
        <v>90539885.452000007</v>
      </c>
    </row>
    <row r="13" spans="1:7" x14ac:dyDescent="0.25">
      <c r="A13" t="s">
        <v>12</v>
      </c>
      <c r="B13" s="16">
        <f>SUM(Diesel!C14:N14)</f>
        <v>17906286.473000001</v>
      </c>
      <c r="C13" s="17">
        <f>SUM(Gasoline!C14:N14)</f>
        <v>171096383.42599997</v>
      </c>
      <c r="D13" s="18">
        <f t="shared" si="0"/>
        <v>189002669.89899996</v>
      </c>
      <c r="E13" s="16">
        <f>SUM(Diesel!O14:Z14)</f>
        <v>18445761.107000001</v>
      </c>
      <c r="F13" s="17">
        <f>SUM(Gasoline!O14:Z14)</f>
        <v>178749324.05799997</v>
      </c>
      <c r="G13" s="18">
        <f t="shared" si="1"/>
        <v>197195085.16499996</v>
      </c>
    </row>
    <row r="14" spans="1:7" x14ac:dyDescent="0.25">
      <c r="A14" t="s">
        <v>13</v>
      </c>
      <c r="B14" s="16">
        <f>SUM(Diesel!C15:N15)</f>
        <v>32194208.652000003</v>
      </c>
      <c r="C14" s="17">
        <f>SUM(Gasoline!C15:N15)</f>
        <v>56798045.151999988</v>
      </c>
      <c r="D14" s="18">
        <f t="shared" si="0"/>
        <v>88992253.80399999</v>
      </c>
      <c r="E14" s="16">
        <f>SUM(Diesel!O15:Z15)</f>
        <v>31510731.473999999</v>
      </c>
      <c r="F14" s="17">
        <f>SUM(Gasoline!O15:Z15)</f>
        <v>54309701.794</v>
      </c>
      <c r="G14" s="18">
        <f t="shared" si="1"/>
        <v>85820433.268000007</v>
      </c>
    </row>
    <row r="15" spans="1:7" x14ac:dyDescent="0.25">
      <c r="A15" t="s">
        <v>14</v>
      </c>
      <c r="B15" s="16">
        <f>SUM(Diesel!C16:N16)</f>
        <v>147959855.081</v>
      </c>
      <c r="C15" s="17">
        <f>SUM(Gasoline!C16:N16)</f>
        <v>1043181347.2480001</v>
      </c>
      <c r="D15" s="18">
        <f t="shared" si="0"/>
        <v>1191141202.3290002</v>
      </c>
      <c r="E15" s="16">
        <f>SUM(Diesel!O16:Z16)</f>
        <v>159292657.05700001</v>
      </c>
      <c r="F15" s="17">
        <f>SUM(Gasoline!O16:Z16)</f>
        <v>1058126707.0899999</v>
      </c>
      <c r="G15" s="18">
        <f t="shared" si="1"/>
        <v>1217419364.1469998</v>
      </c>
    </row>
    <row r="16" spans="1:7" x14ac:dyDescent="0.25">
      <c r="A16" t="s">
        <v>15</v>
      </c>
      <c r="B16" s="16">
        <f>SUM(Diesel!C17:N17)</f>
        <v>3747875.9</v>
      </c>
      <c r="C16" s="17">
        <f>SUM(Gasoline!C17:N17)</f>
        <v>11059509.958999999</v>
      </c>
      <c r="D16" s="18">
        <f t="shared" si="0"/>
        <v>14807385.858999999</v>
      </c>
      <c r="E16" s="16">
        <f>SUM(Diesel!O17:Z17)</f>
        <v>3640368.7569999998</v>
      </c>
      <c r="F16" s="17">
        <f>SUM(Gasoline!O17:Z17)</f>
        <v>12437532.078</v>
      </c>
      <c r="G16" s="18">
        <f t="shared" si="1"/>
        <v>16077900.834999999</v>
      </c>
    </row>
    <row r="17" spans="1:7" x14ac:dyDescent="0.25">
      <c r="A17" t="s">
        <v>16</v>
      </c>
      <c r="B17" s="16">
        <f>SUM(Diesel!C18:N18)</f>
        <v>3887049.7530000005</v>
      </c>
      <c r="C17" s="17">
        <f>SUM(Gasoline!C18:N18)</f>
        <v>6459750.3100000005</v>
      </c>
      <c r="D17" s="18">
        <f t="shared" si="0"/>
        <v>10346800.063000001</v>
      </c>
      <c r="E17" s="16">
        <f>SUM(Diesel!O18:Z18)</f>
        <v>4022489.3669999996</v>
      </c>
      <c r="F17" s="17">
        <f>SUM(Gasoline!O18:Z18)</f>
        <v>7481840.7830000017</v>
      </c>
      <c r="G17" s="18">
        <f t="shared" si="1"/>
        <v>11504330.150000002</v>
      </c>
    </row>
    <row r="18" spans="1:7" x14ac:dyDescent="0.25">
      <c r="A18" t="s">
        <v>17</v>
      </c>
      <c r="B18" s="16">
        <f>SUM(Diesel!C19:N19)</f>
        <v>126588663.33400001</v>
      </c>
      <c r="C18" s="17">
        <f>SUM(Gasoline!C19:N19)</f>
        <v>480742798.05699998</v>
      </c>
      <c r="D18" s="18">
        <f t="shared" si="0"/>
        <v>607331461.39100003</v>
      </c>
      <c r="E18" s="16">
        <f>SUM(Diesel!O19:Z19)</f>
        <v>126569958.86199999</v>
      </c>
      <c r="F18" s="17">
        <f>SUM(Gasoline!O19:Z19)</f>
        <v>476439002.68199998</v>
      </c>
      <c r="G18" s="18">
        <f t="shared" si="1"/>
        <v>603008961.54399991</v>
      </c>
    </row>
    <row r="19" spans="1:7" x14ac:dyDescent="0.25">
      <c r="A19" t="s">
        <v>18</v>
      </c>
      <c r="B19" s="16">
        <f>SUM(Diesel!C20:N20)</f>
        <v>33067884.611999996</v>
      </c>
      <c r="C19" s="17">
        <f>SUM(Gasoline!C20:N20)</f>
        <v>141888080.37300003</v>
      </c>
      <c r="D19" s="18">
        <f t="shared" si="0"/>
        <v>174955964.98500001</v>
      </c>
      <c r="E19" s="16">
        <f>SUM(Diesel!O20:Z20)</f>
        <v>33696698.752000004</v>
      </c>
      <c r="F19" s="17">
        <f>SUM(Gasoline!O20:Z20)</f>
        <v>140986416.87100002</v>
      </c>
      <c r="G19" s="18">
        <f t="shared" si="1"/>
        <v>174683115.62300003</v>
      </c>
    </row>
    <row r="20" spans="1:7" x14ac:dyDescent="0.25">
      <c r="A20" t="s">
        <v>19</v>
      </c>
      <c r="B20" s="16">
        <f>SUM(Diesel!C21:N21)</f>
        <v>5678179.409</v>
      </c>
      <c r="C20" s="17">
        <f>SUM(Gasoline!C21:N21)</f>
        <v>43846816.346000001</v>
      </c>
      <c r="D20" s="18">
        <f t="shared" si="0"/>
        <v>49524995.755000003</v>
      </c>
      <c r="E20" s="16">
        <f>SUM(Diesel!O21:Z21)</f>
        <v>5681072.885999999</v>
      </c>
      <c r="F20" s="17">
        <f>SUM(Gasoline!O21:Z21)</f>
        <v>44463326.725999996</v>
      </c>
      <c r="G20" s="18">
        <f t="shared" si="1"/>
        <v>50144399.611999996</v>
      </c>
    </row>
    <row r="21" spans="1:7" x14ac:dyDescent="0.25">
      <c r="A21" t="s">
        <v>20</v>
      </c>
      <c r="B21" s="16">
        <f>SUM(Diesel!C22:N22)</f>
        <v>1494852.193</v>
      </c>
      <c r="C21" s="17">
        <f>SUM(Gasoline!C22:N22)</f>
        <v>5850496.1010000007</v>
      </c>
      <c r="D21" s="18">
        <f t="shared" si="0"/>
        <v>7345348.2940000007</v>
      </c>
      <c r="E21" s="16">
        <f>SUM(Diesel!O22:Z22)</f>
        <v>1513786.7899999998</v>
      </c>
      <c r="F21" s="17">
        <f>SUM(Gasoline!O22:Z22)</f>
        <v>5812041.3820000002</v>
      </c>
      <c r="G21" s="18">
        <f t="shared" si="1"/>
        <v>7325828.1720000003</v>
      </c>
    </row>
    <row r="22" spans="1:7" x14ac:dyDescent="0.25">
      <c r="A22" t="s">
        <v>21</v>
      </c>
      <c r="B22" s="16">
        <f>SUM(Diesel!C23:N23)</f>
        <v>23238478.134999998</v>
      </c>
      <c r="C22" s="17">
        <f>SUM(Gasoline!C23:N23)</f>
        <v>24050391.055999994</v>
      </c>
      <c r="D22" s="18">
        <f t="shared" si="0"/>
        <v>47288869.190999992</v>
      </c>
      <c r="E22" s="16">
        <f>SUM(Diesel!O23:Z23)</f>
        <v>22450260.78199999</v>
      </c>
      <c r="F22" s="17">
        <f>SUM(Gasoline!O23:Z23)</f>
        <v>24480905.077</v>
      </c>
      <c r="G22" s="18">
        <f t="shared" si="1"/>
        <v>46931165.85899999</v>
      </c>
    </row>
    <row r="23" spans="1:7" x14ac:dyDescent="0.25">
      <c r="A23" t="s">
        <v>22</v>
      </c>
      <c r="B23" s="16">
        <f>SUM(Diesel!C24:N24)</f>
        <v>1242772.83</v>
      </c>
      <c r="C23" s="17">
        <f>SUM(Gasoline!C24:N24)</f>
        <v>7652659.050999999</v>
      </c>
      <c r="D23" s="18">
        <f t="shared" si="0"/>
        <v>8895431.8809999991</v>
      </c>
      <c r="E23" s="16">
        <f>SUM(Diesel!O24:Z24)</f>
        <v>1454090.5320000001</v>
      </c>
      <c r="F23" s="17">
        <f>SUM(Gasoline!O24:Z24)</f>
        <v>8889487.7989999987</v>
      </c>
      <c r="G23" s="18">
        <f t="shared" si="1"/>
        <v>10343578.330999998</v>
      </c>
    </row>
    <row r="24" spans="1:7" x14ac:dyDescent="0.25">
      <c r="A24" t="s">
        <v>23</v>
      </c>
      <c r="B24" s="16">
        <f>SUM(Diesel!C25:N25)</f>
        <v>7288965.4400000013</v>
      </c>
      <c r="C24" s="17">
        <f>SUM(Gasoline!C25:N25)</f>
        <v>5959881.2070000004</v>
      </c>
      <c r="D24" s="18">
        <f t="shared" si="0"/>
        <v>13248846.647000002</v>
      </c>
      <c r="E24" s="16">
        <f>SUM(Diesel!O25:Z25)</f>
        <v>7484751.2079999996</v>
      </c>
      <c r="F24" s="17">
        <f>SUM(Gasoline!O25:Z25)</f>
        <v>5634349.3330000006</v>
      </c>
      <c r="G24" s="18">
        <f t="shared" si="1"/>
        <v>13119100.541000001</v>
      </c>
    </row>
    <row r="25" spans="1:7" x14ac:dyDescent="0.25">
      <c r="A25" t="s">
        <v>24</v>
      </c>
      <c r="B25" s="16">
        <f>SUM(Diesel!C26:N26)</f>
        <v>1084374.5789999999</v>
      </c>
      <c r="C25" s="17">
        <f>SUM(Gasoline!C26:N26)</f>
        <v>6374333.8049999988</v>
      </c>
      <c r="D25" s="18">
        <f t="shared" si="0"/>
        <v>7458708.3839999987</v>
      </c>
      <c r="E25" s="16">
        <f>SUM(Diesel!O26:Z26)</f>
        <v>1089198.1969999999</v>
      </c>
      <c r="F25" s="17">
        <f>SUM(Gasoline!O26:Z26)</f>
        <v>6234930.9120000005</v>
      </c>
      <c r="G25" s="18">
        <f t="shared" si="1"/>
        <v>7324129.1090000002</v>
      </c>
    </row>
    <row r="26" spans="1:7" x14ac:dyDescent="0.25">
      <c r="A26" t="s">
        <v>25</v>
      </c>
      <c r="B26" s="16">
        <f>SUM(Diesel!C27:N27)</f>
        <v>39140677.83200001</v>
      </c>
      <c r="C26" s="17">
        <f>SUM(Gasoline!C27:N27)</f>
        <v>15833133.664999999</v>
      </c>
      <c r="D26" s="18">
        <f t="shared" si="0"/>
        <v>54973811.497000009</v>
      </c>
      <c r="E26" s="16">
        <f>SUM(Diesel!O27:Z27)</f>
        <v>34218947.350000001</v>
      </c>
      <c r="F26" s="17">
        <f>SUM(Gasoline!O27:Z27)</f>
        <v>14900597.238</v>
      </c>
      <c r="G26" s="18">
        <f t="shared" si="1"/>
        <v>49119544.588</v>
      </c>
    </row>
    <row r="27" spans="1:7" x14ac:dyDescent="0.25">
      <c r="A27" t="s">
        <v>26</v>
      </c>
      <c r="B27" s="16">
        <f>SUM(Diesel!C28:N28)</f>
        <v>4834272.3369999994</v>
      </c>
      <c r="C27" s="17">
        <f>SUM(Gasoline!C28:N28)</f>
        <v>12867712.462000001</v>
      </c>
      <c r="D27" s="18">
        <f t="shared" si="0"/>
        <v>17701984.799000002</v>
      </c>
      <c r="E27" s="16">
        <f>SUM(Diesel!O28:Z28)</f>
        <v>4818941.6030000001</v>
      </c>
      <c r="F27" s="17">
        <f>SUM(Gasoline!O28:Z28)</f>
        <v>13156663.537999999</v>
      </c>
      <c r="G27" s="18">
        <f t="shared" si="1"/>
        <v>17975605.140999999</v>
      </c>
    </row>
    <row r="28" spans="1:7" x14ac:dyDescent="0.25">
      <c r="A28" t="s">
        <v>27</v>
      </c>
      <c r="B28" s="16">
        <f>SUM(Diesel!C29:N29)</f>
        <v>11067229.704999998</v>
      </c>
      <c r="C28" s="17">
        <f>SUM(Gasoline!C29:N29)</f>
        <v>19979322.434999999</v>
      </c>
      <c r="D28" s="18">
        <f t="shared" si="0"/>
        <v>31046552.139999997</v>
      </c>
      <c r="E28" s="16">
        <f>SUM(Diesel!O29:Z29)</f>
        <v>11098415.694999998</v>
      </c>
      <c r="F28" s="17">
        <f>SUM(Gasoline!O29:Z29)</f>
        <v>21681210.484000001</v>
      </c>
      <c r="G28" s="18">
        <f t="shared" si="1"/>
        <v>32779626.178999998</v>
      </c>
    </row>
    <row r="29" spans="1:7" x14ac:dyDescent="0.25">
      <c r="A29" t="s">
        <v>28</v>
      </c>
      <c r="B29" s="16">
        <f>SUM(Diesel!C30:N30)</f>
        <v>16649951.610999998</v>
      </c>
      <c r="C29" s="17">
        <f>SUM(Gasoline!C30:N30)</f>
        <v>77274266.441</v>
      </c>
      <c r="D29" s="18">
        <f t="shared" si="0"/>
        <v>93924218.052000001</v>
      </c>
      <c r="E29" s="16">
        <f>SUM(Diesel!O30:Z30)</f>
        <v>16629705.528999999</v>
      </c>
      <c r="F29" s="17">
        <f>SUM(Gasoline!O30:Z30)</f>
        <v>80740116.342999995</v>
      </c>
      <c r="G29" s="18">
        <f t="shared" si="1"/>
        <v>97369821.871999994</v>
      </c>
    </row>
    <row r="30" spans="1:7" x14ac:dyDescent="0.25">
      <c r="A30" t="s">
        <v>29</v>
      </c>
      <c r="B30" s="16">
        <f>SUM(Diesel!C31:N31)</f>
        <v>13254163.853999998</v>
      </c>
      <c r="C30" s="17">
        <f>SUM(Gasoline!C31:N31)</f>
        <v>45094799.420000002</v>
      </c>
      <c r="D30" s="18">
        <f t="shared" si="0"/>
        <v>58348963.274000004</v>
      </c>
      <c r="E30" s="16">
        <f>SUM(Diesel!O31:Z31)</f>
        <v>13172266.491</v>
      </c>
      <c r="F30" s="17">
        <f>SUM(Gasoline!O31:Z31)</f>
        <v>45144615.944999993</v>
      </c>
      <c r="G30" s="18">
        <f t="shared" si="1"/>
        <v>58316882.43599999</v>
      </c>
    </row>
    <row r="31" spans="1:7" x14ac:dyDescent="0.25">
      <c r="A31" t="s">
        <v>30</v>
      </c>
      <c r="B31" s="16">
        <f>SUM(Diesel!C32:N32)</f>
        <v>131726659.06000002</v>
      </c>
      <c r="C31" s="17">
        <f>SUM(Gasoline!C32:N32)</f>
        <v>621881883.04499996</v>
      </c>
      <c r="D31" s="18">
        <f t="shared" si="0"/>
        <v>753608542.10500002</v>
      </c>
      <c r="E31" s="16">
        <f>SUM(Diesel!O32:Z32)</f>
        <v>131323467.71699998</v>
      </c>
      <c r="F31" s="17">
        <f>SUM(Gasoline!O32:Z32)</f>
        <v>634506952.0940001</v>
      </c>
      <c r="G31" s="18">
        <f t="shared" si="1"/>
        <v>765830419.81100011</v>
      </c>
    </row>
    <row r="32" spans="1:7" x14ac:dyDescent="0.25">
      <c r="A32" t="s">
        <v>31</v>
      </c>
      <c r="B32" s="16">
        <f>SUM(Diesel!C33:N33)</f>
        <v>4006192.3770000003</v>
      </c>
      <c r="C32" s="17">
        <f>SUM(Gasoline!C33:N33)</f>
        <v>8075803.96</v>
      </c>
      <c r="D32" s="18">
        <f t="shared" si="0"/>
        <v>12081996.337000001</v>
      </c>
      <c r="E32" s="16">
        <f>SUM(Diesel!O33:Z33)</f>
        <v>4050077.1570000006</v>
      </c>
      <c r="F32" s="17">
        <f>SUM(Gasoline!O33:Z33)</f>
        <v>8824875.063000001</v>
      </c>
      <c r="G32" s="18">
        <f t="shared" si="1"/>
        <v>12874952.220000003</v>
      </c>
    </row>
    <row r="33" spans="1:7" x14ac:dyDescent="0.25">
      <c r="A33" t="s">
        <v>32</v>
      </c>
      <c r="B33" s="16">
        <f>SUM(Diesel!C34:N34)</f>
        <v>19628442.067000002</v>
      </c>
      <c r="C33" s="17">
        <f>SUM(Gasoline!C34:N34)</f>
        <v>72909023.174999997</v>
      </c>
      <c r="D33" s="18">
        <f t="shared" si="0"/>
        <v>92537465.241999999</v>
      </c>
      <c r="E33" s="16">
        <f>SUM(Diesel!O34:Z34)</f>
        <v>19316777.456999999</v>
      </c>
      <c r="F33" s="17">
        <f>SUM(Gasoline!O34:Z34)</f>
        <v>75159997.588</v>
      </c>
      <c r="G33" s="18">
        <f t="shared" si="1"/>
        <v>94476775.045000002</v>
      </c>
    </row>
    <row r="34" spans="1:7" x14ac:dyDescent="0.25">
      <c r="A34" t="s">
        <v>33</v>
      </c>
      <c r="B34" s="16">
        <f>SUM(Diesel!C35:N35)</f>
        <v>24753833.175000001</v>
      </c>
      <c r="C34" s="17">
        <f>SUM(Gasoline!C35:N35)</f>
        <v>32430972.596000005</v>
      </c>
      <c r="D34" s="18">
        <f t="shared" si="0"/>
        <v>57184805.771000005</v>
      </c>
      <c r="E34" s="16">
        <f>SUM(Diesel!O35:Z35)</f>
        <v>24591754.996999998</v>
      </c>
      <c r="F34" s="17">
        <f>SUM(Gasoline!O35:Z35)</f>
        <v>32916369.157000002</v>
      </c>
      <c r="G34" s="18">
        <f t="shared" si="1"/>
        <v>57508124.153999999</v>
      </c>
    </row>
    <row r="35" spans="1:7" x14ac:dyDescent="0.25">
      <c r="A35" t="s">
        <v>34</v>
      </c>
      <c r="B35" s="16">
        <f>SUM(Diesel!C36:N36)</f>
        <v>4759768.847000001</v>
      </c>
      <c r="C35" s="17">
        <f>SUM(Gasoline!C36:N36)</f>
        <v>8326445.0029999996</v>
      </c>
      <c r="D35" s="18">
        <f t="shared" si="0"/>
        <v>13086213.850000001</v>
      </c>
      <c r="E35" s="16">
        <f>SUM(Diesel!O36:Z36)</f>
        <v>4679944.1210000003</v>
      </c>
      <c r="F35" s="17">
        <f>SUM(Gasoline!O36:Z36)</f>
        <v>8804717.648</v>
      </c>
      <c r="G35" s="18">
        <f t="shared" si="1"/>
        <v>13484661.769000001</v>
      </c>
    </row>
    <row r="36" spans="1:7" x14ac:dyDescent="0.25">
      <c r="A36" t="s">
        <v>35</v>
      </c>
      <c r="B36" s="16">
        <f>SUM(Diesel!C37:N37)</f>
        <v>1435192.449</v>
      </c>
      <c r="C36" s="17">
        <f>SUM(Gasoline!C37:N37)</f>
        <v>2192006.8769999999</v>
      </c>
      <c r="D36" s="18">
        <f t="shared" si="0"/>
        <v>3627199.3259999999</v>
      </c>
      <c r="E36" s="16">
        <f>SUM(Diesel!O37:Z37)</f>
        <v>1551767.702</v>
      </c>
      <c r="F36" s="17">
        <f>SUM(Gasoline!O37:Z37)</f>
        <v>2306305.9550000005</v>
      </c>
      <c r="G36" s="18">
        <f t="shared" si="1"/>
        <v>3858073.6570000006</v>
      </c>
    </row>
    <row r="37" spans="1:7" x14ac:dyDescent="0.25">
      <c r="A37" t="s">
        <v>36</v>
      </c>
      <c r="B37" s="16">
        <f>SUM(Diesel!C38:N38)</f>
        <v>20452462.672999997</v>
      </c>
      <c r="C37" s="17">
        <f>SUM(Gasoline!C38:N38)</f>
        <v>161130898.04000002</v>
      </c>
      <c r="D37" s="18">
        <f t="shared" si="0"/>
        <v>181583360.71300003</v>
      </c>
      <c r="E37" s="16">
        <f>SUM(Diesel!O38:Z38)</f>
        <v>21350707.154999997</v>
      </c>
      <c r="F37" s="17">
        <f>SUM(Gasoline!O38:Z38)</f>
        <v>169503184.03200001</v>
      </c>
      <c r="G37" s="18">
        <f t="shared" si="1"/>
        <v>190853891.18700001</v>
      </c>
    </row>
    <row r="38" spans="1:7" x14ac:dyDescent="0.25">
      <c r="A38" t="s">
        <v>37</v>
      </c>
      <c r="B38" s="16">
        <f>SUM(Diesel!C39:N39)</f>
        <v>52344448.840999998</v>
      </c>
      <c r="C38" s="17">
        <f>SUM(Gasoline!C39:N39)</f>
        <v>370090933.48000002</v>
      </c>
      <c r="D38" s="18">
        <f t="shared" si="0"/>
        <v>422435382.32100004</v>
      </c>
      <c r="E38" s="16">
        <f>SUM(Diesel!O39:Z39)</f>
        <v>52941041.133000001</v>
      </c>
      <c r="F38" s="17">
        <f>SUM(Gasoline!O39:Z39)</f>
        <v>387804561.824</v>
      </c>
      <c r="G38" s="18">
        <f t="shared" si="1"/>
        <v>440745602.95700002</v>
      </c>
    </row>
    <row r="39" spans="1:7" x14ac:dyDescent="0.25">
      <c r="A39" t="s">
        <v>38</v>
      </c>
      <c r="B39" s="16">
        <f>SUM(Diesel!C40:N40)</f>
        <v>17045836.519000001</v>
      </c>
      <c r="C39" s="17">
        <f>SUM(Gasoline!C40:N40)</f>
        <v>124744430.182</v>
      </c>
      <c r="D39" s="18">
        <f t="shared" si="0"/>
        <v>141790266.70100001</v>
      </c>
      <c r="E39" s="16">
        <f>SUM(Diesel!O40:Z40)</f>
        <v>17551122.870000001</v>
      </c>
      <c r="F39" s="17">
        <f>SUM(Gasoline!O40:Z40)</f>
        <v>123782398.08699998</v>
      </c>
      <c r="G39" s="18">
        <f t="shared" si="1"/>
        <v>141333520.95699999</v>
      </c>
    </row>
    <row r="40" spans="1:7" x14ac:dyDescent="0.25">
      <c r="A40" t="s">
        <v>39</v>
      </c>
      <c r="B40" s="16">
        <f>SUM(Diesel!C41:N41)</f>
        <v>5695618.318</v>
      </c>
      <c r="C40" s="17">
        <f>SUM(Gasoline!C41:N41)</f>
        <v>22878704.686999999</v>
      </c>
      <c r="D40" s="18">
        <f t="shared" si="0"/>
        <v>28574323.004999999</v>
      </c>
      <c r="E40" s="16">
        <f>SUM(Diesel!O41:Z41)</f>
        <v>5678883.6370000001</v>
      </c>
      <c r="F40" s="17">
        <f>SUM(Gasoline!O41:Z41)</f>
        <v>22970315.597999997</v>
      </c>
      <c r="G40" s="18">
        <f t="shared" si="1"/>
        <v>28649199.234999999</v>
      </c>
    </row>
    <row r="41" spans="1:7" x14ac:dyDescent="0.25">
      <c r="A41" t="s">
        <v>40</v>
      </c>
      <c r="B41" s="16">
        <f>SUM(Diesel!C42:N42)</f>
        <v>2422697.7980000004</v>
      </c>
      <c r="C41" s="17">
        <f>SUM(Gasoline!C42:N42)</f>
        <v>3266510.41</v>
      </c>
      <c r="D41" s="18">
        <f t="shared" si="0"/>
        <v>5689208.2080000006</v>
      </c>
      <c r="E41" s="16">
        <f>SUM(Diesel!O42:Z42)</f>
        <v>2492854.1579999998</v>
      </c>
      <c r="F41" s="17">
        <f>SUM(Gasoline!O42:Z42)</f>
        <v>3170224.0109999999</v>
      </c>
      <c r="G41" s="18">
        <f t="shared" si="1"/>
        <v>5663078.1689999998</v>
      </c>
    </row>
    <row r="42" spans="1:7" x14ac:dyDescent="0.25">
      <c r="A42" t="s">
        <v>41</v>
      </c>
      <c r="B42" s="16">
        <f>SUM(Diesel!C43:N43)</f>
        <v>19992298.096999999</v>
      </c>
      <c r="C42" s="17">
        <f>SUM(Gasoline!C43:N43)</f>
        <v>13683853.641000001</v>
      </c>
      <c r="D42" s="18">
        <f t="shared" si="0"/>
        <v>33676151.737999998</v>
      </c>
      <c r="E42" s="16">
        <f>SUM(Diesel!O43:Z43)</f>
        <v>19663722.351</v>
      </c>
      <c r="F42" s="17">
        <f>SUM(Gasoline!O43:Z43)</f>
        <v>13853707.576000001</v>
      </c>
      <c r="G42" s="18">
        <f t="shared" si="1"/>
        <v>33517429.927000001</v>
      </c>
    </row>
    <row r="43" spans="1:7" x14ac:dyDescent="0.25">
      <c r="A43" t="s">
        <v>42</v>
      </c>
      <c r="B43" s="16">
        <f>SUM(Diesel!C44:N44)</f>
        <v>27753186.935999997</v>
      </c>
      <c r="C43" s="17">
        <f>SUM(Gasoline!C44:N44)</f>
        <v>184102075.63699999</v>
      </c>
      <c r="D43" s="18">
        <f t="shared" si="0"/>
        <v>211855262.57299998</v>
      </c>
      <c r="E43" s="16">
        <f>SUM(Diesel!O44:Z44)</f>
        <v>28642753.931000002</v>
      </c>
      <c r="F43" s="17">
        <f>SUM(Gasoline!O44:Z44)</f>
        <v>185775327.74999997</v>
      </c>
      <c r="G43" s="18">
        <f t="shared" si="1"/>
        <v>214418081.68099996</v>
      </c>
    </row>
    <row r="44" spans="1:7" x14ac:dyDescent="0.25">
      <c r="A44" t="s">
        <v>43</v>
      </c>
      <c r="B44" s="16">
        <f>SUM(Diesel!C45:N45)</f>
        <v>56060588.291999996</v>
      </c>
      <c r="C44" s="17">
        <f>SUM(Gasoline!C45:N45)</f>
        <v>192997746.51299998</v>
      </c>
      <c r="D44" s="18">
        <f t="shared" si="0"/>
        <v>249058334.80499998</v>
      </c>
      <c r="E44" s="16">
        <f>SUM(Diesel!O45:Z45)</f>
        <v>56937830.569999993</v>
      </c>
      <c r="F44" s="17">
        <f>SUM(Gasoline!O45:Z45)</f>
        <v>194277572.08999997</v>
      </c>
      <c r="G44" s="18">
        <f t="shared" si="1"/>
        <v>251215402.65999997</v>
      </c>
    </row>
    <row r="45" spans="1:7" x14ac:dyDescent="0.25">
      <c r="A45" t="s">
        <v>44</v>
      </c>
      <c r="B45" s="16">
        <f>SUM(Diesel!C46:N46)</f>
        <v>11820564.661999999</v>
      </c>
      <c r="C45" s="17">
        <f>SUM(Gasoline!C46:N46)</f>
        <v>81947103.649999991</v>
      </c>
      <c r="D45" s="18">
        <f t="shared" si="0"/>
        <v>93767668.311999992</v>
      </c>
      <c r="E45" s="16">
        <f>SUM(Diesel!O46:Z46)</f>
        <v>11656533.324999999</v>
      </c>
      <c r="F45" s="17">
        <f>SUM(Gasoline!O46:Z46)</f>
        <v>83967982.240999982</v>
      </c>
      <c r="G45" s="18">
        <f t="shared" si="1"/>
        <v>95624515.565999985</v>
      </c>
    </row>
    <row r="46" spans="1:7" x14ac:dyDescent="0.25">
      <c r="A46" t="s">
        <v>45</v>
      </c>
      <c r="B46" s="16">
        <f>SUM(Diesel!C47:N47)</f>
        <v>5351199.3509999998</v>
      </c>
      <c r="C46" s="17">
        <f>SUM(Gasoline!C47:N47)</f>
        <v>52387908.767000005</v>
      </c>
      <c r="D46" s="18">
        <f t="shared" si="0"/>
        <v>57739108.118000001</v>
      </c>
      <c r="E46" s="16">
        <f>SUM(Diesel!O47:Z47)</f>
        <v>5491552.7839999991</v>
      </c>
      <c r="F46" s="17">
        <f>SUM(Gasoline!O47:Z47)</f>
        <v>51055629.177000001</v>
      </c>
      <c r="G46" s="18">
        <f t="shared" si="1"/>
        <v>56547181.961000003</v>
      </c>
    </row>
    <row r="47" spans="1:7" x14ac:dyDescent="0.25">
      <c r="A47" t="s">
        <v>46</v>
      </c>
      <c r="B47" s="16">
        <f>SUM(Diesel!C48:N48)</f>
        <v>10178524.624</v>
      </c>
      <c r="C47" s="17">
        <f>SUM(Gasoline!C48:N48)</f>
        <v>38987834.350000001</v>
      </c>
      <c r="D47" s="18">
        <f t="shared" si="0"/>
        <v>49166358.973999999</v>
      </c>
      <c r="E47" s="16">
        <f>SUM(Diesel!O48:Z48)</f>
        <v>10538061.310000001</v>
      </c>
      <c r="F47" s="17">
        <f>SUM(Gasoline!O48:Z48)</f>
        <v>45930409.118999995</v>
      </c>
      <c r="G47" s="18">
        <f t="shared" si="1"/>
        <v>56468470.428999998</v>
      </c>
    </row>
    <row r="48" spans="1:7" x14ac:dyDescent="0.25">
      <c r="A48" t="s">
        <v>47</v>
      </c>
      <c r="B48" s="16">
        <f>SUM(Diesel!C49:N49)</f>
        <v>11857367.256999997</v>
      </c>
      <c r="C48" s="17">
        <f>SUM(Gasoline!C49:N49)</f>
        <v>116768748.82099998</v>
      </c>
      <c r="D48" s="18">
        <f t="shared" si="0"/>
        <v>128626116.07799998</v>
      </c>
      <c r="E48" s="16">
        <f>SUM(Diesel!O49:Z49)</f>
        <v>11906522.499000002</v>
      </c>
      <c r="F48" s="17">
        <f>SUM(Gasoline!O49:Z49)</f>
        <v>113303612.79200001</v>
      </c>
      <c r="G48" s="18">
        <f t="shared" si="1"/>
        <v>125210135.29100001</v>
      </c>
    </row>
    <row r="49" spans="1:7" x14ac:dyDescent="0.25">
      <c r="A49" t="s">
        <v>48</v>
      </c>
      <c r="B49" s="16">
        <f>SUM(Diesel!C50:N50)</f>
        <v>10131628.074000001</v>
      </c>
      <c r="C49" s="17">
        <f>SUM(Gasoline!C50:N50)</f>
        <v>28168679.325000003</v>
      </c>
      <c r="D49" s="18">
        <f t="shared" si="0"/>
        <v>38300307.399000004</v>
      </c>
      <c r="E49" s="16">
        <f>SUM(Diesel!O50:Z50)</f>
        <v>10401733.356999999</v>
      </c>
      <c r="F49" s="17">
        <f>SUM(Gasoline!O50:Z50)</f>
        <v>29391324.791999999</v>
      </c>
      <c r="G49" s="18">
        <f t="shared" si="1"/>
        <v>39793058.148999996</v>
      </c>
    </row>
    <row r="50" spans="1:7" x14ac:dyDescent="0.25">
      <c r="A50" t="s">
        <v>49</v>
      </c>
      <c r="B50" s="16">
        <f>SUM(Diesel!C51:N51)</f>
        <v>136419418.16999999</v>
      </c>
      <c r="C50" s="17">
        <f>SUM(Gasoline!C51:N51)</f>
        <v>676554808.65200007</v>
      </c>
      <c r="D50" s="18">
        <f t="shared" si="0"/>
        <v>812974226.82200003</v>
      </c>
      <c r="E50" s="16">
        <f>SUM(Diesel!O51:Z51)</f>
        <v>136528446.64700001</v>
      </c>
      <c r="F50" s="17">
        <f>SUM(Gasoline!O51:Z51)</f>
        <v>694690945.57299995</v>
      </c>
      <c r="G50" s="18">
        <f t="shared" si="1"/>
        <v>831219392.22000003</v>
      </c>
    </row>
    <row r="51" spans="1:7" x14ac:dyDescent="0.25">
      <c r="A51" t="s">
        <v>50</v>
      </c>
      <c r="B51" s="16">
        <f>SUM(Diesel!C52:N52)</f>
        <v>20652376.905000001</v>
      </c>
      <c r="C51" s="17">
        <f>SUM(Gasoline!C52:N52)</f>
        <v>201729634.68199998</v>
      </c>
      <c r="D51" s="18">
        <f t="shared" si="0"/>
        <v>222382011.58699998</v>
      </c>
      <c r="E51" s="16">
        <f>SUM(Diesel!O52:Z52)</f>
        <v>21406237.862</v>
      </c>
      <c r="F51" s="17">
        <f>SUM(Gasoline!O52:Z52)</f>
        <v>207391483.57700002</v>
      </c>
      <c r="G51" s="18">
        <f t="shared" si="1"/>
        <v>228797721.43900001</v>
      </c>
    </row>
    <row r="52" spans="1:7" x14ac:dyDescent="0.25">
      <c r="A52" t="s">
        <v>51</v>
      </c>
      <c r="B52" s="16">
        <f>SUM(Diesel!C53:N53)</f>
        <v>84680596.126000002</v>
      </c>
      <c r="C52" s="17">
        <f>SUM(Gasoline!C53:N53)</f>
        <v>584427423.95099998</v>
      </c>
      <c r="D52" s="18">
        <f t="shared" si="0"/>
        <v>669108020.07700002</v>
      </c>
      <c r="E52" s="16">
        <f>SUM(Diesel!O53:Z53)</f>
        <v>86005731.950000003</v>
      </c>
      <c r="F52" s="17">
        <f>SUM(Gasoline!O53:Z53)</f>
        <v>598798928.99800003</v>
      </c>
      <c r="G52" s="18">
        <f t="shared" si="1"/>
        <v>684804660.94800007</v>
      </c>
    </row>
    <row r="53" spans="1:7" x14ac:dyDescent="0.25">
      <c r="A53" t="s">
        <v>52</v>
      </c>
      <c r="B53" s="16">
        <f>SUM(Diesel!C54:N54)</f>
        <v>35463599.424000002</v>
      </c>
      <c r="C53" s="17">
        <f>SUM(Gasoline!C54:N54)</f>
        <v>237775757.43499994</v>
      </c>
      <c r="D53" s="18">
        <f t="shared" si="0"/>
        <v>273239356.85899997</v>
      </c>
      <c r="E53" s="16">
        <f>SUM(Diesel!O54:Z54)</f>
        <v>36037196.534999996</v>
      </c>
      <c r="F53" s="17">
        <f>SUM(Gasoline!O54:Z54)</f>
        <v>244019344.69799998</v>
      </c>
      <c r="G53" s="18">
        <f t="shared" si="1"/>
        <v>280056541.23299998</v>
      </c>
    </row>
    <row r="54" spans="1:7" x14ac:dyDescent="0.25">
      <c r="A54" t="s">
        <v>53</v>
      </c>
      <c r="B54" s="16">
        <f>SUM(Diesel!C55:N55)</f>
        <v>48811391.537</v>
      </c>
      <c r="C54" s="17">
        <f>SUM(Gasoline!C55:N55)</f>
        <v>354134059.19300002</v>
      </c>
      <c r="D54" s="18">
        <f t="shared" si="0"/>
        <v>402945450.73000002</v>
      </c>
      <c r="E54" s="16">
        <f>SUM(Diesel!O55:Z55)</f>
        <v>49219000.305999994</v>
      </c>
      <c r="F54" s="17">
        <f>SUM(Gasoline!O55:Z55)</f>
        <v>357096456.68599999</v>
      </c>
      <c r="G54" s="18">
        <f t="shared" si="1"/>
        <v>406315456.99199998</v>
      </c>
    </row>
    <row r="55" spans="1:7" x14ac:dyDescent="0.25">
      <c r="A55" t="s">
        <v>54</v>
      </c>
      <c r="B55" s="16">
        <f>SUM(Diesel!C56:N56)</f>
        <v>96545212.206</v>
      </c>
      <c r="C55" s="17">
        <f>SUM(Gasoline!C56:N56)</f>
        <v>318376795.00999999</v>
      </c>
      <c r="D55" s="18">
        <f t="shared" si="0"/>
        <v>414922007.21599996</v>
      </c>
      <c r="E55" s="16">
        <f>SUM(Diesel!O56:Z56)</f>
        <v>97627900.412</v>
      </c>
      <c r="F55" s="17">
        <f>SUM(Gasoline!O56:Z56)</f>
        <v>327843064.54499996</v>
      </c>
      <c r="G55" s="18">
        <f t="shared" si="1"/>
        <v>425470964.95699996</v>
      </c>
    </row>
    <row r="56" spans="1:7" x14ac:dyDescent="0.25">
      <c r="A56" t="s">
        <v>55</v>
      </c>
      <c r="B56" s="16">
        <f>SUM(Diesel!C57:N57)</f>
        <v>8019217.6159999995</v>
      </c>
      <c r="C56" s="17">
        <f>SUM(Gasoline!C57:N57)</f>
        <v>33653993.648000002</v>
      </c>
      <c r="D56" s="18">
        <f t="shared" si="0"/>
        <v>41673211.263999999</v>
      </c>
      <c r="E56" s="16">
        <f>SUM(Diesel!O57:Z57)</f>
        <v>7978544.4500000002</v>
      </c>
      <c r="F56" s="17">
        <f>SUM(Gasoline!O57:Z57)</f>
        <v>34523168.723999999</v>
      </c>
      <c r="G56" s="18">
        <f t="shared" si="1"/>
        <v>42501713.174000002</v>
      </c>
    </row>
    <row r="57" spans="1:7" x14ac:dyDescent="0.25">
      <c r="A57" t="s">
        <v>56</v>
      </c>
      <c r="B57" s="16">
        <f>SUM(Diesel!C58:N58)</f>
        <v>26772800.646000002</v>
      </c>
      <c r="C57" s="17">
        <f>SUM(Gasoline!C58:N58)</f>
        <v>123267527.91000001</v>
      </c>
      <c r="D57" s="18">
        <f t="shared" si="0"/>
        <v>150040328.55600002</v>
      </c>
      <c r="E57" s="16">
        <f>SUM(Diesel!O58:Z58)</f>
        <v>27911570.515000001</v>
      </c>
      <c r="F57" s="17">
        <f>SUM(Gasoline!O58:Z58)</f>
        <v>137219081.32600001</v>
      </c>
      <c r="G57" s="18">
        <f t="shared" si="1"/>
        <v>165130651.84100002</v>
      </c>
    </row>
    <row r="58" spans="1:7" x14ac:dyDescent="0.25">
      <c r="A58" t="s">
        <v>57</v>
      </c>
      <c r="B58" s="16">
        <f>SUM(Diesel!C59:N59)</f>
        <v>28633615.341000002</v>
      </c>
      <c r="C58" s="17">
        <f>SUM(Gasoline!C59:N59)</f>
        <v>152989773.74700001</v>
      </c>
      <c r="D58" s="18">
        <f t="shared" si="0"/>
        <v>181623389.088</v>
      </c>
      <c r="E58" s="16">
        <f>SUM(Diesel!O59:Z59)</f>
        <v>28888204.346000001</v>
      </c>
      <c r="F58" s="17">
        <f>SUM(Gasoline!O59:Z59)</f>
        <v>159276326.26900002</v>
      </c>
      <c r="G58" s="18">
        <f t="shared" si="1"/>
        <v>188164530.61500001</v>
      </c>
    </row>
    <row r="59" spans="1:7" x14ac:dyDescent="0.25">
      <c r="A59" t="s">
        <v>58</v>
      </c>
      <c r="B59" s="16">
        <f>SUM(Diesel!C60:N60)</f>
        <v>11858387.491999999</v>
      </c>
      <c r="C59" s="17">
        <f>SUM(Gasoline!C60:N60)</f>
        <v>75525891.912999988</v>
      </c>
      <c r="D59" s="18">
        <f t="shared" si="0"/>
        <v>87384279.404999986</v>
      </c>
      <c r="E59" s="16">
        <f>SUM(Diesel!O60:Z60)</f>
        <v>12572709.373000002</v>
      </c>
      <c r="F59" s="17">
        <f>SUM(Gasoline!O60:Z60)</f>
        <v>77116321.440000013</v>
      </c>
      <c r="G59" s="18">
        <f t="shared" si="1"/>
        <v>89689030.813000008</v>
      </c>
    </row>
    <row r="60" spans="1:7" x14ac:dyDescent="0.25">
      <c r="A60" t="s">
        <v>59</v>
      </c>
      <c r="B60" s="16">
        <f>SUM(Diesel!C61:N61)</f>
        <v>23812457.976</v>
      </c>
      <c r="C60" s="17">
        <f>SUM(Gasoline!C61:N61)</f>
        <v>175134250.17900002</v>
      </c>
      <c r="D60" s="18">
        <f t="shared" si="0"/>
        <v>198946708.15500003</v>
      </c>
      <c r="E60" s="16">
        <f>SUM(Diesel!O61:Z61)</f>
        <v>24558633.871999994</v>
      </c>
      <c r="F60" s="17">
        <f>SUM(Gasoline!O61:Z61)</f>
        <v>182805890.42500001</v>
      </c>
      <c r="G60" s="18">
        <f t="shared" si="1"/>
        <v>207364524.29699999</v>
      </c>
    </row>
    <row r="61" spans="1:7" x14ac:dyDescent="0.25">
      <c r="A61" t="s">
        <v>60</v>
      </c>
      <c r="B61" s="16">
        <f>SUM(Diesel!C62:N62)</f>
        <v>19985030.538000003</v>
      </c>
      <c r="C61" s="17">
        <f>SUM(Gasoline!C62:N62)</f>
        <v>192874905.97499999</v>
      </c>
      <c r="D61" s="18">
        <f t="shared" si="0"/>
        <v>212859936.51300001</v>
      </c>
      <c r="E61" s="16">
        <f>SUM(Diesel!O62:Z62)</f>
        <v>20427433.495000001</v>
      </c>
      <c r="F61" s="17">
        <f>SUM(Gasoline!O62:Z62)</f>
        <v>198997511.49000001</v>
      </c>
      <c r="G61" s="18">
        <f t="shared" si="1"/>
        <v>219424944.98500001</v>
      </c>
    </row>
    <row r="62" spans="1:7" x14ac:dyDescent="0.25">
      <c r="A62" t="s">
        <v>61</v>
      </c>
      <c r="B62" s="16">
        <f>SUM(Diesel!C63:N63)</f>
        <v>37764254.324999996</v>
      </c>
      <c r="C62" s="17">
        <f>SUM(Gasoline!C63:N63)</f>
        <v>72264988.217999995</v>
      </c>
      <c r="D62" s="18">
        <f t="shared" si="0"/>
        <v>110029242.54299998</v>
      </c>
      <c r="E62" s="16">
        <f>SUM(Diesel!O63:Z63)</f>
        <v>37962445.098999992</v>
      </c>
      <c r="F62" s="17">
        <f>SUM(Gasoline!O63:Z63)</f>
        <v>70407146.083999991</v>
      </c>
      <c r="G62" s="18">
        <f t="shared" si="1"/>
        <v>108369591.18299998</v>
      </c>
    </row>
    <row r="63" spans="1:7" x14ac:dyDescent="0.25">
      <c r="A63" t="s">
        <v>62</v>
      </c>
      <c r="B63" s="16">
        <f>SUM(Diesel!C64:N64)</f>
        <v>9471870.3789999988</v>
      </c>
      <c r="C63" s="17">
        <f>SUM(Gasoline!C64:N64)</f>
        <v>26699470.760000005</v>
      </c>
      <c r="D63" s="18">
        <f t="shared" si="0"/>
        <v>36171341.139000006</v>
      </c>
      <c r="E63" s="16">
        <f>SUM(Diesel!O64:Z64)</f>
        <v>9412279.977</v>
      </c>
      <c r="F63" s="17">
        <f>SUM(Gasoline!O64:Z64)</f>
        <v>28596025.833000001</v>
      </c>
      <c r="G63" s="18">
        <f t="shared" si="1"/>
        <v>38008305.810000002</v>
      </c>
    </row>
    <row r="64" spans="1:7" x14ac:dyDescent="0.25">
      <c r="A64" t="s">
        <v>63</v>
      </c>
      <c r="B64" s="16">
        <f>SUM(Diesel!C65:N65)</f>
        <v>7665931.6110000005</v>
      </c>
      <c r="C64" s="17">
        <f>SUM(Gasoline!C65:N65)</f>
        <v>11848783.224999998</v>
      </c>
      <c r="D64" s="18">
        <f t="shared" si="0"/>
        <v>19514714.835999999</v>
      </c>
      <c r="E64" s="16">
        <f>SUM(Diesel!O65:Z65)</f>
        <v>7625691.8589999992</v>
      </c>
      <c r="F64" s="17">
        <f>SUM(Gasoline!O65:Z65)</f>
        <v>12485147.130000001</v>
      </c>
      <c r="G64" s="18">
        <f t="shared" si="1"/>
        <v>20110838.989</v>
      </c>
    </row>
    <row r="65" spans="1:7" x14ac:dyDescent="0.25">
      <c r="A65" t="s">
        <v>64</v>
      </c>
      <c r="B65" s="16">
        <f>SUM(Diesel!C66:N66)</f>
        <v>3293917.6319999998</v>
      </c>
      <c r="C65" s="17">
        <f>SUM(Gasoline!C66:N66)</f>
        <v>4630917.0860000001</v>
      </c>
      <c r="D65" s="18">
        <f t="shared" si="0"/>
        <v>7924834.7180000003</v>
      </c>
      <c r="E65" s="16">
        <f>SUM(Diesel!O66:Z66)</f>
        <v>3266429.716</v>
      </c>
      <c r="F65" s="17">
        <f>SUM(Gasoline!O66:Z66)</f>
        <v>4665145.4699999988</v>
      </c>
      <c r="G65" s="18">
        <f t="shared" si="1"/>
        <v>7931575.1859999988</v>
      </c>
    </row>
    <row r="66" spans="1:7" x14ac:dyDescent="0.25">
      <c r="A66" t="s">
        <v>65</v>
      </c>
      <c r="B66" s="16">
        <f>SUM(Diesel!C67:N67)</f>
        <v>34704376.471999995</v>
      </c>
      <c r="C66" s="17">
        <f>SUM(Gasoline!C67:N67)</f>
        <v>234658665.521</v>
      </c>
      <c r="D66" s="18">
        <f t="shared" si="0"/>
        <v>269363041.99299997</v>
      </c>
      <c r="E66" s="16">
        <f>SUM(Diesel!O67:Z67)</f>
        <v>34763163.549000002</v>
      </c>
      <c r="F66" s="17">
        <f>SUM(Gasoline!O67:Z67)</f>
        <v>244473809.44700003</v>
      </c>
      <c r="G66" s="18">
        <f t="shared" si="1"/>
        <v>279236972.99600005</v>
      </c>
    </row>
    <row r="67" spans="1:7" x14ac:dyDescent="0.25">
      <c r="A67" t="s">
        <v>66</v>
      </c>
      <c r="B67" s="16">
        <f>SUM(Diesel!C68:N68)</f>
        <v>3344818.6269999999</v>
      </c>
      <c r="C67" s="17">
        <f>SUM(Gasoline!C68:N68)</f>
        <v>11764504.210999999</v>
      </c>
      <c r="D67" s="18">
        <f t="shared" si="0"/>
        <v>15109322.838</v>
      </c>
      <c r="E67" s="16">
        <f>SUM(Diesel!O68:Z68)</f>
        <v>3306171.7680000006</v>
      </c>
      <c r="F67" s="17">
        <f>SUM(Gasoline!O68:Z68)</f>
        <v>13534559.923999999</v>
      </c>
      <c r="G67" s="18">
        <f t="shared" si="1"/>
        <v>16840731.691999998</v>
      </c>
    </row>
    <row r="68" spans="1:7" x14ac:dyDescent="0.25">
      <c r="A68" t="s">
        <v>67</v>
      </c>
      <c r="B68" s="16">
        <f>SUM(Diesel!C69:N69)</f>
        <v>18710737.723999999</v>
      </c>
      <c r="C68" s="17">
        <f>SUM(Gasoline!C69:N69)</f>
        <v>56535174.603999995</v>
      </c>
      <c r="D68" s="18">
        <f t="shared" ref="D68:D69" si="2">SUM(B68:C68)</f>
        <v>75245912.327999994</v>
      </c>
      <c r="E68" s="16">
        <f>SUM(Diesel!O69:Z69)</f>
        <v>16801721.125999998</v>
      </c>
      <c r="F68" s="17">
        <f>SUM(Gasoline!O69:Z69)</f>
        <v>56862473.012999997</v>
      </c>
      <c r="G68" s="18">
        <f t="shared" ref="G68:G69" si="3">SUM(E68:F68)</f>
        <v>73664194.138999999</v>
      </c>
    </row>
    <row r="69" spans="1:7" x14ac:dyDescent="0.25">
      <c r="A69" t="s">
        <v>68</v>
      </c>
      <c r="B69" s="19">
        <f>SUM(Diesel!C70:N70)</f>
        <v>2720042.1839999999</v>
      </c>
      <c r="C69" s="20">
        <f>SUM(Gasoline!C70:N70)</f>
        <v>11425718.017999999</v>
      </c>
      <c r="D69" s="21">
        <f t="shared" si="2"/>
        <v>14145760.202</v>
      </c>
      <c r="E69" s="19">
        <f>SUM(Diesel!O70:Z70)</f>
        <v>2751300.0249999999</v>
      </c>
      <c r="F69" s="20">
        <f>SUM(Gasoline!O70:Z70)</f>
        <v>10936502.361000001</v>
      </c>
      <c r="G69" s="21">
        <f t="shared" si="3"/>
        <v>13687802.386000002</v>
      </c>
    </row>
    <row r="71" spans="1:7" x14ac:dyDescent="0.25">
      <c r="A71" t="s">
        <v>74</v>
      </c>
    </row>
  </sheetData>
  <mergeCells count="2">
    <mergeCell ref="B1:D1"/>
    <mergeCell ref="E1:G1"/>
  </mergeCells>
  <pageMargins left="0.7" right="0.7" top="0.75" bottom="0.75" header="0.3" footer="0.3"/>
  <ignoredErrors>
    <ignoredError sqref="B3:C69 F3 E4:F69 E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A982-FCED-4DA7-A1AB-0911176B8A23}">
  <dimension ref="A1:Z70"/>
  <sheetViews>
    <sheetView workbookViewId="0">
      <selection activeCell="A4" sqref="A4:A70"/>
    </sheetView>
  </sheetViews>
  <sheetFormatPr defaultRowHeight="15" x14ac:dyDescent="0.25"/>
  <cols>
    <col min="3" max="26" width="13.42578125" bestFit="1" customWidth="1"/>
  </cols>
  <sheetData>
    <row r="1" spans="1:26" x14ac:dyDescent="0.25">
      <c r="A1" s="1"/>
      <c r="B1" s="1"/>
      <c r="C1" s="2">
        <v>44562</v>
      </c>
      <c r="D1" s="2">
        <f t="shared" ref="D1:H1" si="0">EDATE(C1,1)</f>
        <v>44593</v>
      </c>
      <c r="E1" s="2">
        <f t="shared" si="0"/>
        <v>44621</v>
      </c>
      <c r="F1" s="2">
        <f t="shared" si="0"/>
        <v>44652</v>
      </c>
      <c r="G1" s="2">
        <f t="shared" si="0"/>
        <v>44682</v>
      </c>
      <c r="H1" s="2">
        <f t="shared" si="0"/>
        <v>44713</v>
      </c>
      <c r="I1" s="2">
        <v>44743</v>
      </c>
      <c r="J1" s="2">
        <f>EDATE(I1,1)</f>
        <v>44774</v>
      </c>
      <c r="K1" s="2">
        <f t="shared" ref="K1:T1" si="1">EDATE(J1,1)</f>
        <v>44805</v>
      </c>
      <c r="L1" s="2">
        <f t="shared" si="1"/>
        <v>44835</v>
      </c>
      <c r="M1" s="2">
        <f t="shared" si="1"/>
        <v>44866</v>
      </c>
      <c r="N1" s="2">
        <f t="shared" si="1"/>
        <v>44896</v>
      </c>
      <c r="O1" s="2">
        <f t="shared" si="1"/>
        <v>44927</v>
      </c>
      <c r="P1" s="2">
        <f t="shared" si="1"/>
        <v>44958</v>
      </c>
      <c r="Q1" s="2">
        <f t="shared" si="1"/>
        <v>44986</v>
      </c>
      <c r="R1" s="2">
        <f t="shared" si="1"/>
        <v>45017</v>
      </c>
      <c r="S1" s="2">
        <f t="shared" si="1"/>
        <v>45047</v>
      </c>
      <c r="T1" s="2">
        <f t="shared" si="1"/>
        <v>45078</v>
      </c>
      <c r="U1" s="2">
        <v>45108</v>
      </c>
      <c r="V1" s="2">
        <f>EDATE(U1,1)</f>
        <v>45139</v>
      </c>
      <c r="W1" s="2">
        <f t="shared" ref="W1:Z1" si="2">EDATE(V1,1)</f>
        <v>45170</v>
      </c>
      <c r="X1" s="2">
        <f t="shared" si="2"/>
        <v>45200</v>
      </c>
      <c r="Y1" s="2">
        <f t="shared" si="2"/>
        <v>45231</v>
      </c>
      <c r="Z1" s="2">
        <f t="shared" si="2"/>
        <v>45261</v>
      </c>
    </row>
    <row r="2" spans="1:26" x14ac:dyDescent="0.25">
      <c r="A2" s="1"/>
      <c r="B2" s="1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</row>
    <row r="3" spans="1:26" x14ac:dyDescent="0.25">
      <c r="A3" s="4" t="s">
        <v>1</v>
      </c>
      <c r="B3" s="4"/>
      <c r="C3" s="5">
        <f t="shared" ref="C3:H3" si="3">SUM(C4:C70)</f>
        <v>803091209.5</v>
      </c>
      <c r="D3" s="5">
        <f t="shared" si="3"/>
        <v>758403797.49999988</v>
      </c>
      <c r="E3" s="5">
        <f t="shared" si="3"/>
        <v>742983923.5</v>
      </c>
      <c r="F3" s="5">
        <f t="shared" si="3"/>
        <v>847941105.49999964</v>
      </c>
      <c r="G3" s="5">
        <f t="shared" si="3"/>
        <v>812307344</v>
      </c>
      <c r="H3" s="5">
        <f t="shared" si="3"/>
        <v>810151004.99999988</v>
      </c>
      <c r="I3" s="5">
        <f>SUM(I4:I70)</f>
        <v>760381307.00000012</v>
      </c>
      <c r="J3" s="5">
        <f t="shared" ref="J3:T3" si="4">SUM(J4:J70)</f>
        <v>783978271.49999988</v>
      </c>
      <c r="K3" s="5">
        <f t="shared" si="4"/>
        <v>807137411</v>
      </c>
      <c r="L3" s="5">
        <f t="shared" si="4"/>
        <v>757736680.5</v>
      </c>
      <c r="M3" s="5">
        <f t="shared" si="4"/>
        <v>810795681.50000012</v>
      </c>
      <c r="N3" s="5">
        <f t="shared" si="4"/>
        <v>773668526.49999976</v>
      </c>
      <c r="O3" s="5">
        <f t="shared" si="4"/>
        <v>800459941.50000012</v>
      </c>
      <c r="P3" s="5">
        <f t="shared" si="4"/>
        <v>791547007.50000024</v>
      </c>
      <c r="Q3" s="5">
        <f t="shared" si="4"/>
        <v>771875928.99999976</v>
      </c>
      <c r="R3" s="5">
        <f t="shared" si="4"/>
        <v>865535532.99999964</v>
      </c>
      <c r="S3" s="5">
        <f t="shared" si="4"/>
        <v>822663869.00000024</v>
      </c>
      <c r="T3" s="5">
        <f t="shared" si="4"/>
        <v>850509690.5</v>
      </c>
      <c r="U3" s="5">
        <f>SUM(U4:U70)</f>
        <v>782023441.49999988</v>
      </c>
      <c r="V3" s="5">
        <f t="shared" ref="V3:Z3" si="5">SUM(V4:V70)</f>
        <v>799181726.99999976</v>
      </c>
      <c r="W3" s="5">
        <f t="shared" si="5"/>
        <v>836276620.00000012</v>
      </c>
      <c r="X3" s="5">
        <f t="shared" si="5"/>
        <v>769174556.00000036</v>
      </c>
      <c r="Y3" s="5">
        <f t="shared" si="5"/>
        <v>809283978.5</v>
      </c>
      <c r="Z3" s="5">
        <f t="shared" si="5"/>
        <v>781496046.00000012</v>
      </c>
    </row>
    <row r="4" spans="1:26" x14ac:dyDescent="0.25">
      <c r="A4" s="6" t="s">
        <v>2</v>
      </c>
      <c r="B4" s="7">
        <v>1</v>
      </c>
      <c r="C4" s="9">
        <v>10692331.684</v>
      </c>
      <c r="D4" s="9">
        <v>10237740.407</v>
      </c>
      <c r="E4" s="9">
        <v>9643357.3870000001</v>
      </c>
      <c r="F4" s="9">
        <v>11357519.176999999</v>
      </c>
      <c r="G4" s="9">
        <v>11228655.839</v>
      </c>
      <c r="H4" s="9">
        <v>10527454.314999999</v>
      </c>
      <c r="I4" s="8">
        <v>10220962.716</v>
      </c>
      <c r="J4" s="9">
        <v>10326500.328</v>
      </c>
      <c r="K4" s="9">
        <v>10593976.208000001</v>
      </c>
      <c r="L4" s="9">
        <v>10266174.616</v>
      </c>
      <c r="M4" s="9">
        <v>10764498.824999999</v>
      </c>
      <c r="N4" s="9">
        <v>10599499.028999999</v>
      </c>
      <c r="O4" s="9">
        <v>10573838.003</v>
      </c>
      <c r="P4" s="9">
        <v>10364815.65</v>
      </c>
      <c r="Q4" s="9">
        <v>9594086.5779999997</v>
      </c>
      <c r="R4" s="9">
        <v>11432606.638</v>
      </c>
      <c r="S4" s="9">
        <v>11159690.047</v>
      </c>
      <c r="T4" s="9">
        <v>11167718.123</v>
      </c>
      <c r="U4" s="8">
        <v>10564863.839</v>
      </c>
      <c r="V4" s="9">
        <v>11026121.033</v>
      </c>
      <c r="W4" s="9">
        <v>11348769.829</v>
      </c>
      <c r="X4" s="9">
        <v>10323924.585999999</v>
      </c>
      <c r="Y4" s="9">
        <v>10832272.033</v>
      </c>
      <c r="Z4" s="9">
        <v>10772507.238</v>
      </c>
    </row>
    <row r="5" spans="1:26" x14ac:dyDescent="0.25">
      <c r="A5" s="6" t="s">
        <v>3</v>
      </c>
      <c r="B5" s="7">
        <v>2</v>
      </c>
      <c r="C5" s="9">
        <v>1628203.959</v>
      </c>
      <c r="D5" s="9">
        <v>1529489.1910000001</v>
      </c>
      <c r="E5" s="9">
        <v>1412009.7490000001</v>
      </c>
      <c r="F5" s="9">
        <v>1666660.422</v>
      </c>
      <c r="G5" s="9">
        <v>885183.02599999995</v>
      </c>
      <c r="H5" s="9">
        <v>2239419.5699999998</v>
      </c>
      <c r="I5" s="8">
        <v>1475504.004</v>
      </c>
      <c r="J5" s="9">
        <v>1508657.4539999999</v>
      </c>
      <c r="K5" s="9">
        <v>1452066.628</v>
      </c>
      <c r="L5" s="9">
        <v>1426135.4790000001</v>
      </c>
      <c r="M5" s="9">
        <v>1594333.969</v>
      </c>
      <c r="N5" s="9">
        <v>765040.68299999996</v>
      </c>
      <c r="O5" s="9">
        <v>1490942.2819999999</v>
      </c>
      <c r="P5" s="9">
        <v>2111517.8080000002</v>
      </c>
      <c r="Q5" s="9">
        <v>1353838.115</v>
      </c>
      <c r="R5" s="9">
        <v>1641222.0549999999</v>
      </c>
      <c r="S5" s="9">
        <v>1526507.2279999999</v>
      </c>
      <c r="T5" s="9">
        <v>900130.10100000002</v>
      </c>
      <c r="U5" s="8">
        <v>2291571.9870000002</v>
      </c>
      <c r="V5" s="9">
        <v>1585876.7509999999</v>
      </c>
      <c r="W5" s="9">
        <v>1598530.399</v>
      </c>
      <c r="X5" s="9">
        <v>1482709.8629999999</v>
      </c>
      <c r="Y5" s="9">
        <v>1471358.4890000001</v>
      </c>
      <c r="Z5" s="9">
        <v>1491335.0079999999</v>
      </c>
    </row>
    <row r="6" spans="1:26" x14ac:dyDescent="0.25">
      <c r="A6" s="6" t="s">
        <v>4</v>
      </c>
      <c r="B6" s="7">
        <v>3</v>
      </c>
      <c r="C6" s="9">
        <v>7597025.2920000004</v>
      </c>
      <c r="D6" s="9">
        <v>6931116.3300000001</v>
      </c>
      <c r="E6" s="9">
        <v>7804472.0279999999</v>
      </c>
      <c r="F6" s="9">
        <v>8847363.6339999996</v>
      </c>
      <c r="G6" s="9">
        <v>8375663.341</v>
      </c>
      <c r="H6" s="9">
        <v>10068859.695</v>
      </c>
      <c r="I6" s="8">
        <v>10184828.08</v>
      </c>
      <c r="J6" s="9">
        <v>10605249.721999999</v>
      </c>
      <c r="K6" s="9">
        <v>9625043.9059999995</v>
      </c>
      <c r="L6" s="9">
        <v>9134031.8839999996</v>
      </c>
      <c r="M6" s="9">
        <v>8951043.0749999993</v>
      </c>
      <c r="N6" s="9">
        <v>7969774.8269999996</v>
      </c>
      <c r="O6" s="9">
        <v>7504377.693</v>
      </c>
      <c r="P6" s="9">
        <v>7627078.4160000002</v>
      </c>
      <c r="Q6" s="9">
        <v>7679903.7970000003</v>
      </c>
      <c r="R6" s="9">
        <v>9240177.6270000003</v>
      </c>
      <c r="S6" s="9">
        <v>8863642.2550000008</v>
      </c>
      <c r="T6" s="9">
        <v>10353778.317</v>
      </c>
      <c r="U6" s="8">
        <v>10016570.108999999</v>
      </c>
      <c r="V6" s="9">
        <v>10674683.505999999</v>
      </c>
      <c r="W6" s="9">
        <v>10162610.752</v>
      </c>
      <c r="X6" s="9">
        <v>7756533.102</v>
      </c>
      <c r="Y6" s="9">
        <v>10316259.756999999</v>
      </c>
      <c r="Z6" s="9">
        <v>8094888.608</v>
      </c>
    </row>
    <row r="7" spans="1:26" x14ac:dyDescent="0.25">
      <c r="A7" s="6" t="s">
        <v>5</v>
      </c>
      <c r="B7" s="7">
        <v>4</v>
      </c>
      <c r="C7" s="9">
        <v>1080875.2790000001</v>
      </c>
      <c r="D7" s="9">
        <v>1067920.7720000001</v>
      </c>
      <c r="E7" s="9">
        <v>1006889.502</v>
      </c>
      <c r="F7" s="9">
        <v>1216922.5589999999</v>
      </c>
      <c r="G7" s="9">
        <v>1152984.706</v>
      </c>
      <c r="H7" s="9">
        <v>1102077.5530000001</v>
      </c>
      <c r="I7" s="8">
        <v>1053149.8489999999</v>
      </c>
      <c r="J7" s="9">
        <v>1013799.926</v>
      </c>
      <c r="K7" s="9">
        <v>1051983.3600000001</v>
      </c>
      <c r="L7" s="9">
        <v>1040464.232</v>
      </c>
      <c r="M7" s="9">
        <v>1091392.0079999999</v>
      </c>
      <c r="N7" s="9">
        <v>1065552.355</v>
      </c>
      <c r="O7" s="9">
        <v>1111540.327</v>
      </c>
      <c r="P7" s="9">
        <v>1059497.709</v>
      </c>
      <c r="Q7" s="9">
        <v>974694.30299999996</v>
      </c>
      <c r="R7" s="9">
        <v>1152549.4350000001</v>
      </c>
      <c r="S7" s="9">
        <v>1152871.7590000001</v>
      </c>
      <c r="T7" s="9">
        <v>1215444.585</v>
      </c>
      <c r="U7" s="8">
        <v>1120486.55</v>
      </c>
      <c r="V7" s="9">
        <v>1161263.8189999999</v>
      </c>
      <c r="W7" s="9">
        <v>1229457.584</v>
      </c>
      <c r="X7" s="9">
        <v>1068013.7930000001</v>
      </c>
      <c r="Y7" s="9">
        <v>1156749.666</v>
      </c>
      <c r="Z7" s="9">
        <v>1103886.125</v>
      </c>
    </row>
    <row r="8" spans="1:26" x14ac:dyDescent="0.25">
      <c r="A8" s="6" t="s">
        <v>6</v>
      </c>
      <c r="B8" s="7">
        <v>5</v>
      </c>
      <c r="C8" s="9">
        <v>23460188.199999999</v>
      </c>
      <c r="D8" s="9">
        <v>21640673.910999998</v>
      </c>
      <c r="E8" s="9">
        <v>20531702.397999998</v>
      </c>
      <c r="F8" s="9">
        <v>24726578.793000001</v>
      </c>
      <c r="G8" s="9">
        <v>22818020.719000001</v>
      </c>
      <c r="H8" s="9">
        <v>22661441.379000001</v>
      </c>
      <c r="I8" s="8">
        <v>21614991.078000002</v>
      </c>
      <c r="J8" s="9">
        <v>22717734.706</v>
      </c>
      <c r="K8" s="9">
        <v>23001341.693</v>
      </c>
      <c r="L8" s="9">
        <v>21074807.829</v>
      </c>
      <c r="M8" s="9">
        <v>22958141.908</v>
      </c>
      <c r="N8" s="9">
        <v>21668797.563999999</v>
      </c>
      <c r="O8" s="9">
        <v>22558397.256999999</v>
      </c>
      <c r="P8" s="9">
        <v>22641400.225000001</v>
      </c>
      <c r="Q8" s="9">
        <v>21468839.965</v>
      </c>
      <c r="R8" s="9">
        <v>24270662.432</v>
      </c>
      <c r="S8" s="9">
        <v>22752649.158</v>
      </c>
      <c r="T8" s="9">
        <v>23817965.956999999</v>
      </c>
      <c r="U8" s="8">
        <v>21887445.862</v>
      </c>
      <c r="V8" s="9">
        <v>22728441.833000001</v>
      </c>
      <c r="W8" s="9">
        <v>23749215.145</v>
      </c>
      <c r="X8" s="9">
        <v>21973650.941</v>
      </c>
      <c r="Y8" s="9">
        <v>22428828.278000001</v>
      </c>
      <c r="Z8" s="9">
        <v>22193533.554000001</v>
      </c>
    </row>
    <row r="9" spans="1:26" x14ac:dyDescent="0.25">
      <c r="A9" s="6" t="s">
        <v>7</v>
      </c>
      <c r="B9" s="7">
        <v>6</v>
      </c>
      <c r="C9" s="9">
        <v>71668690.903999999</v>
      </c>
      <c r="D9" s="9">
        <v>69541979.488999993</v>
      </c>
      <c r="E9" s="9">
        <v>67439994.829999998</v>
      </c>
      <c r="F9" s="9">
        <v>75736221.930000007</v>
      </c>
      <c r="G9" s="9">
        <v>70309930.803000003</v>
      </c>
      <c r="H9" s="9">
        <v>71083654.349000007</v>
      </c>
      <c r="I9" s="8">
        <v>65767521.517999999</v>
      </c>
      <c r="J9" s="9">
        <v>67074769.541000001</v>
      </c>
      <c r="K9" s="9">
        <v>69964022.636000007</v>
      </c>
      <c r="L9" s="9">
        <v>66815599.347000003</v>
      </c>
      <c r="M9" s="9">
        <v>70132870.708000004</v>
      </c>
      <c r="N9" s="9">
        <v>66484026.125</v>
      </c>
      <c r="O9" s="9">
        <v>70882517.423999995</v>
      </c>
      <c r="P9" s="9">
        <v>68025078.427000001</v>
      </c>
      <c r="Q9" s="9">
        <v>66501852.894000001</v>
      </c>
      <c r="R9" s="9">
        <v>79451973.863000005</v>
      </c>
      <c r="S9" s="9">
        <v>77399000.525999993</v>
      </c>
      <c r="T9" s="9">
        <v>78626205.400999993</v>
      </c>
      <c r="U9" s="8">
        <v>66704002.538000003</v>
      </c>
      <c r="V9" s="9">
        <v>66972069.322999999</v>
      </c>
      <c r="W9" s="9">
        <v>69770496.606000006</v>
      </c>
      <c r="X9" s="9">
        <v>66918226.715000004</v>
      </c>
      <c r="Y9" s="9">
        <v>69098686.695999995</v>
      </c>
      <c r="Z9" s="9">
        <v>65930691.280000001</v>
      </c>
    </row>
    <row r="10" spans="1:26" x14ac:dyDescent="0.25">
      <c r="A10" s="6" t="s">
        <v>8</v>
      </c>
      <c r="B10" s="7">
        <v>7</v>
      </c>
      <c r="C10" s="9">
        <v>349791.47600000002</v>
      </c>
      <c r="D10" s="9">
        <v>271505.17700000003</v>
      </c>
      <c r="E10" s="9">
        <v>293547.03399999999</v>
      </c>
      <c r="F10" s="9">
        <v>314523.02100000001</v>
      </c>
      <c r="G10" s="9">
        <v>259751.41399999999</v>
      </c>
      <c r="H10" s="9">
        <v>358820.68400000001</v>
      </c>
      <c r="I10" s="8">
        <v>337269.82799999998</v>
      </c>
      <c r="J10" s="9">
        <v>357541.185</v>
      </c>
      <c r="K10" s="9">
        <v>351933.79300000001</v>
      </c>
      <c r="L10" s="9">
        <v>341093.07500000001</v>
      </c>
      <c r="M10" s="9">
        <v>348534.348</v>
      </c>
      <c r="N10" s="9">
        <v>322125.51</v>
      </c>
      <c r="O10" s="9">
        <v>343178.01299999998</v>
      </c>
      <c r="P10" s="9">
        <v>333217.86</v>
      </c>
      <c r="Q10" s="9">
        <v>317061.80800000002</v>
      </c>
      <c r="R10" s="9">
        <v>347365.098</v>
      </c>
      <c r="S10" s="9">
        <v>338950.636</v>
      </c>
      <c r="T10" s="9">
        <v>377029.76400000002</v>
      </c>
      <c r="U10" s="8">
        <v>372607.69099999999</v>
      </c>
      <c r="V10" s="9">
        <v>362051.723</v>
      </c>
      <c r="W10" s="9">
        <v>384508.75900000002</v>
      </c>
      <c r="X10" s="9">
        <v>318888.46399999998</v>
      </c>
      <c r="Y10" s="9">
        <v>334849.08</v>
      </c>
      <c r="Z10" s="9">
        <v>308737.96899999998</v>
      </c>
    </row>
    <row r="11" spans="1:26" x14ac:dyDescent="0.25">
      <c r="A11" s="6" t="s">
        <v>9</v>
      </c>
      <c r="B11" s="7">
        <v>8</v>
      </c>
      <c r="C11" s="9">
        <v>8472664.4289999995</v>
      </c>
      <c r="D11" s="9">
        <v>7885457.4110000003</v>
      </c>
      <c r="E11" s="9">
        <v>8491222.648</v>
      </c>
      <c r="F11" s="9">
        <v>9378637.6740000006</v>
      </c>
      <c r="G11" s="9">
        <v>8329832.9689999996</v>
      </c>
      <c r="H11" s="9">
        <v>8766872.2039999999</v>
      </c>
      <c r="I11" s="8">
        <v>7358275.4450000003</v>
      </c>
      <c r="J11" s="9">
        <v>7250517.0659999996</v>
      </c>
      <c r="K11" s="9">
        <v>7825331.8140000002</v>
      </c>
      <c r="L11" s="9">
        <v>6981053.8760000002</v>
      </c>
      <c r="M11" s="9">
        <v>7381506.1890000002</v>
      </c>
      <c r="N11" s="9">
        <v>7779523.6009999998</v>
      </c>
      <c r="O11" s="9">
        <v>7620112.0820000004</v>
      </c>
      <c r="P11" s="9">
        <v>8689458.2980000004</v>
      </c>
      <c r="Q11" s="9">
        <v>8558913.2259999998</v>
      </c>
      <c r="R11" s="9">
        <v>8760047.3920000009</v>
      </c>
      <c r="S11" s="9">
        <v>8606716.0529999994</v>
      </c>
      <c r="T11" s="9">
        <v>8498114.2119999994</v>
      </c>
      <c r="U11" s="8">
        <v>8043244.2819999997</v>
      </c>
      <c r="V11" s="9">
        <v>7913875.7850000001</v>
      </c>
      <c r="W11" s="9">
        <v>8295698.5880000005</v>
      </c>
      <c r="X11" s="9">
        <v>7195443.8080000002</v>
      </c>
      <c r="Y11" s="9">
        <v>7753449.4000000004</v>
      </c>
      <c r="Z11" s="9">
        <v>8129775.0209999997</v>
      </c>
    </row>
    <row r="12" spans="1:26" x14ac:dyDescent="0.25">
      <c r="A12" s="6" t="s">
        <v>10</v>
      </c>
      <c r="B12" s="7">
        <v>9</v>
      </c>
      <c r="C12" s="9">
        <v>4856008.8760000002</v>
      </c>
      <c r="D12" s="9">
        <v>4821974.4220000003</v>
      </c>
      <c r="E12" s="9">
        <v>4619799.3219999997</v>
      </c>
      <c r="F12" s="9">
        <v>5459707.4440000001</v>
      </c>
      <c r="G12" s="9">
        <v>5131171.8039999995</v>
      </c>
      <c r="H12" s="9">
        <v>5077605.4230000004</v>
      </c>
      <c r="I12" s="8">
        <v>4880093.3150000004</v>
      </c>
      <c r="J12" s="9">
        <v>5037980.3849999998</v>
      </c>
      <c r="K12" s="9">
        <v>4994611.7170000002</v>
      </c>
      <c r="L12" s="9">
        <v>4824266.5070000002</v>
      </c>
      <c r="M12" s="9">
        <v>5090997.7759999996</v>
      </c>
      <c r="N12" s="9">
        <v>4769737.2570000002</v>
      </c>
      <c r="O12" s="9">
        <v>4976472.5839999998</v>
      </c>
      <c r="P12" s="9">
        <v>4849111.3760000002</v>
      </c>
      <c r="Q12" s="9">
        <v>4742188.1780000003</v>
      </c>
      <c r="R12" s="9">
        <v>5535607.7079999996</v>
      </c>
      <c r="S12" s="9">
        <v>5155368.2039999999</v>
      </c>
      <c r="T12" s="9">
        <v>5416937.0010000002</v>
      </c>
      <c r="U12" s="8">
        <v>5037500.477</v>
      </c>
      <c r="V12" s="9">
        <v>5369012.0099999998</v>
      </c>
      <c r="W12" s="9">
        <v>5539688.75</v>
      </c>
      <c r="X12" s="9">
        <v>4879924.7699999996</v>
      </c>
      <c r="Y12" s="9">
        <v>4950339.4270000001</v>
      </c>
      <c r="Z12" s="9">
        <v>5007328.4359999998</v>
      </c>
    </row>
    <row r="13" spans="1:26" x14ac:dyDescent="0.25">
      <c r="A13" s="6" t="s">
        <v>11</v>
      </c>
      <c r="B13" s="7">
        <v>10</v>
      </c>
      <c r="C13" s="9">
        <v>6632764.6880000001</v>
      </c>
      <c r="D13" s="9">
        <v>5940763.71</v>
      </c>
      <c r="E13" s="9">
        <v>5638475.2089999998</v>
      </c>
      <c r="F13" s="9">
        <v>6528524.5480000004</v>
      </c>
      <c r="G13" s="9">
        <v>6433818.4450000003</v>
      </c>
      <c r="H13" s="9">
        <v>6505346.4730000002</v>
      </c>
      <c r="I13" s="8">
        <v>6226940.4450000003</v>
      </c>
      <c r="J13" s="9">
        <v>6243223.6179999998</v>
      </c>
      <c r="K13" s="9">
        <v>6706678.2340000002</v>
      </c>
      <c r="L13" s="9">
        <v>6507033.7369999997</v>
      </c>
      <c r="M13" s="9">
        <v>6476211.3140000002</v>
      </c>
      <c r="N13" s="9">
        <v>6137302.9110000003</v>
      </c>
      <c r="O13" s="9">
        <v>6365728.3569999998</v>
      </c>
      <c r="P13" s="9">
        <v>6220991.892</v>
      </c>
      <c r="Q13" s="9">
        <v>7531046.1189999999</v>
      </c>
      <c r="R13" s="9">
        <v>6887464.824</v>
      </c>
      <c r="S13" s="9">
        <v>6492281.2400000002</v>
      </c>
      <c r="T13" s="9">
        <v>6740894.5619999999</v>
      </c>
      <c r="U13" s="8">
        <v>6398885.977</v>
      </c>
      <c r="V13" s="9">
        <v>6562609.8509999998</v>
      </c>
      <c r="W13" s="9">
        <v>7009682.7549999999</v>
      </c>
      <c r="X13" s="9">
        <v>6260455.6780000003</v>
      </c>
      <c r="Y13" s="9">
        <v>6353442.4610000001</v>
      </c>
      <c r="Z13" s="9">
        <v>6172966.534</v>
      </c>
    </row>
    <row r="14" spans="1:26" x14ac:dyDescent="0.25">
      <c r="A14" s="6" t="s">
        <v>12</v>
      </c>
      <c r="B14" s="7">
        <v>11</v>
      </c>
      <c r="C14" s="9">
        <v>14180584.493000001</v>
      </c>
      <c r="D14" s="9">
        <v>15208657.242000001</v>
      </c>
      <c r="E14" s="9">
        <v>15220018.562999999</v>
      </c>
      <c r="F14" s="9">
        <v>17065707.366999999</v>
      </c>
      <c r="G14" s="9">
        <v>15474412.07</v>
      </c>
      <c r="H14" s="9">
        <v>14388731.831</v>
      </c>
      <c r="I14" s="8">
        <v>12435555.228</v>
      </c>
      <c r="J14" s="9">
        <v>12241244.329</v>
      </c>
      <c r="K14" s="9">
        <v>13244136.291999999</v>
      </c>
      <c r="L14" s="9">
        <v>12520487.257999999</v>
      </c>
      <c r="M14" s="9">
        <v>14611768.831</v>
      </c>
      <c r="N14" s="9">
        <v>14505079.922</v>
      </c>
      <c r="O14" s="9">
        <v>14753638.645</v>
      </c>
      <c r="P14" s="9">
        <v>16176531.18</v>
      </c>
      <c r="Q14" s="9">
        <v>16042345.692</v>
      </c>
      <c r="R14" s="9">
        <v>17301530.271000002</v>
      </c>
      <c r="S14" s="9">
        <v>15750172.607999999</v>
      </c>
      <c r="T14" s="9">
        <v>15052373.243000001</v>
      </c>
      <c r="U14" s="8">
        <v>13521213.034</v>
      </c>
      <c r="V14" s="9">
        <v>13293198.638</v>
      </c>
      <c r="W14" s="9">
        <v>14401060.892000001</v>
      </c>
      <c r="X14" s="9">
        <v>13108690.483999999</v>
      </c>
      <c r="Y14" s="9">
        <v>14513639.582</v>
      </c>
      <c r="Z14" s="9">
        <v>14834929.789000001</v>
      </c>
    </row>
    <row r="15" spans="1:26" x14ac:dyDescent="0.25">
      <c r="A15" s="6" t="s">
        <v>13</v>
      </c>
      <c r="B15" s="7">
        <v>12</v>
      </c>
      <c r="C15" s="9">
        <v>5169708.0199999996</v>
      </c>
      <c r="D15" s="9">
        <v>4455662.6950000003</v>
      </c>
      <c r="E15" s="9">
        <v>4186023.1439999999</v>
      </c>
      <c r="F15" s="9">
        <v>4963296.1459999997</v>
      </c>
      <c r="G15" s="9">
        <v>4546181.7249999996</v>
      </c>
      <c r="H15" s="9">
        <v>4682851.909</v>
      </c>
      <c r="I15" s="8">
        <v>4668309.3890000004</v>
      </c>
      <c r="J15" s="9">
        <v>5774240.1569999997</v>
      </c>
      <c r="K15" s="9">
        <v>4537139.6310000001</v>
      </c>
      <c r="L15" s="9">
        <v>4671578.1100000003</v>
      </c>
      <c r="M15" s="9">
        <v>4695471.2750000004</v>
      </c>
      <c r="N15" s="9">
        <v>4447582.9510000004</v>
      </c>
      <c r="O15" s="9">
        <v>4733348.3499999996</v>
      </c>
      <c r="P15" s="9">
        <v>4506759.38</v>
      </c>
      <c r="Q15" s="9">
        <v>4073946.827</v>
      </c>
      <c r="R15" s="9">
        <v>4812824.517</v>
      </c>
      <c r="S15" s="9">
        <v>4493275.9160000002</v>
      </c>
      <c r="T15" s="9">
        <v>4550122.5549999997</v>
      </c>
      <c r="U15" s="8">
        <v>4421278.47</v>
      </c>
      <c r="V15" s="9">
        <v>4704152.824</v>
      </c>
      <c r="W15" s="9">
        <v>4546623.585</v>
      </c>
      <c r="X15" s="9">
        <v>4484796.8470000001</v>
      </c>
      <c r="Y15" s="9">
        <v>4439413.9139999999</v>
      </c>
      <c r="Z15" s="9">
        <v>4543158.6090000002</v>
      </c>
    </row>
    <row r="16" spans="1:26" x14ac:dyDescent="0.25">
      <c r="A16" s="6" t="s">
        <v>14</v>
      </c>
      <c r="B16" s="7">
        <v>13</v>
      </c>
      <c r="C16" s="9">
        <v>89972524.356999993</v>
      </c>
      <c r="D16" s="9">
        <v>83057940.995000005</v>
      </c>
      <c r="E16" s="9">
        <v>80833836.488000005</v>
      </c>
      <c r="F16" s="9">
        <v>91982965.669</v>
      </c>
      <c r="G16" s="9">
        <v>89887787.101999998</v>
      </c>
      <c r="H16" s="9">
        <v>88829989.092999995</v>
      </c>
      <c r="I16" s="8">
        <v>82300942.704999998</v>
      </c>
      <c r="J16" s="9">
        <v>85612121.069000006</v>
      </c>
      <c r="K16" s="9">
        <v>89535286.071999997</v>
      </c>
      <c r="L16" s="9">
        <v>85680444.475999996</v>
      </c>
      <c r="M16" s="9">
        <v>89787863.861000001</v>
      </c>
      <c r="N16" s="9">
        <v>85699645.361000001</v>
      </c>
      <c r="O16" s="9">
        <v>88818463.849000007</v>
      </c>
      <c r="P16" s="9">
        <v>84041203.699000001</v>
      </c>
      <c r="Q16" s="9">
        <v>83989539.604000002</v>
      </c>
      <c r="R16" s="9">
        <v>95215923.459000006</v>
      </c>
      <c r="S16" s="9">
        <v>87921373.513999999</v>
      </c>
      <c r="T16" s="9">
        <v>94039514.688999996</v>
      </c>
      <c r="U16" s="8">
        <v>84358060.945999995</v>
      </c>
      <c r="V16" s="9">
        <v>85648786.560000002</v>
      </c>
      <c r="W16" s="9">
        <v>91789395.888999999</v>
      </c>
      <c r="X16" s="9">
        <v>87960113.291999996</v>
      </c>
      <c r="Y16" s="9">
        <v>89215293.114999995</v>
      </c>
      <c r="Z16" s="9">
        <v>85129038.474000007</v>
      </c>
    </row>
    <row r="17" spans="1:26" x14ac:dyDescent="0.25">
      <c r="A17" s="6" t="s">
        <v>15</v>
      </c>
      <c r="B17" s="7">
        <v>14</v>
      </c>
      <c r="C17" s="9">
        <v>933917.12100000004</v>
      </c>
      <c r="D17" s="9">
        <v>891329.66299999994</v>
      </c>
      <c r="E17" s="9">
        <v>928526.92099999997</v>
      </c>
      <c r="F17" s="9">
        <v>1060576.9820000001</v>
      </c>
      <c r="G17" s="9">
        <v>936030.48499999999</v>
      </c>
      <c r="H17" s="9">
        <v>964693.37699999998</v>
      </c>
      <c r="I17" s="8">
        <v>919289.09299999999</v>
      </c>
      <c r="J17" s="9">
        <v>867559.31599999999</v>
      </c>
      <c r="K17" s="9">
        <v>961990.45200000005</v>
      </c>
      <c r="L17" s="9">
        <v>819707.804</v>
      </c>
      <c r="M17" s="9">
        <v>766735.31700000004</v>
      </c>
      <c r="N17" s="9">
        <v>1009153.428</v>
      </c>
      <c r="O17" s="9">
        <v>983483.07400000002</v>
      </c>
      <c r="P17" s="9">
        <v>1120550.426</v>
      </c>
      <c r="Q17" s="9">
        <v>964203.69099999999</v>
      </c>
      <c r="R17" s="9">
        <v>1196539.595</v>
      </c>
      <c r="S17" s="9">
        <v>1020911.177</v>
      </c>
      <c r="T17" s="9">
        <v>1047067.107</v>
      </c>
      <c r="U17" s="8">
        <v>941314.03099999996</v>
      </c>
      <c r="V17" s="9">
        <v>985315.10699999996</v>
      </c>
      <c r="W17" s="9">
        <v>1060530.0160000001</v>
      </c>
      <c r="X17" s="9">
        <v>947247.03399999999</v>
      </c>
      <c r="Y17" s="9">
        <v>1017745.084</v>
      </c>
      <c r="Z17" s="9">
        <v>1152625.736</v>
      </c>
    </row>
    <row r="18" spans="1:26" x14ac:dyDescent="0.25">
      <c r="A18" s="6" t="s">
        <v>16</v>
      </c>
      <c r="B18" s="7">
        <v>15</v>
      </c>
      <c r="C18" s="9">
        <v>702315.15599999996</v>
      </c>
      <c r="D18" s="9">
        <v>390485.65</v>
      </c>
      <c r="E18" s="9">
        <v>518937.06900000002</v>
      </c>
      <c r="F18" s="9">
        <v>569241.04399999999</v>
      </c>
      <c r="G18" s="9">
        <v>404463.42300000001</v>
      </c>
      <c r="H18" s="9">
        <v>671663.05500000005</v>
      </c>
      <c r="I18" s="8">
        <v>699340.549</v>
      </c>
      <c r="J18" s="9">
        <v>582585.09600000002</v>
      </c>
      <c r="K18" s="9">
        <v>404591.34100000001</v>
      </c>
      <c r="L18" s="9">
        <v>563592.54</v>
      </c>
      <c r="M18" s="9">
        <v>548002.29599999997</v>
      </c>
      <c r="N18" s="9">
        <v>404533.09100000001</v>
      </c>
      <c r="O18" s="9">
        <v>435242.12900000002</v>
      </c>
      <c r="P18" s="9">
        <v>659927.45499999996</v>
      </c>
      <c r="Q18" s="9">
        <v>644332.49399999995</v>
      </c>
      <c r="R18" s="9">
        <v>515178.815</v>
      </c>
      <c r="S18" s="9">
        <v>706616.51800000004</v>
      </c>
      <c r="T18" s="9">
        <v>481895.40600000002</v>
      </c>
      <c r="U18" s="8">
        <v>582745.06900000002</v>
      </c>
      <c r="V18" s="9">
        <v>947696.62399999995</v>
      </c>
      <c r="W18" s="9">
        <v>686773.826</v>
      </c>
      <c r="X18" s="9">
        <v>669720.66299999994</v>
      </c>
      <c r="Y18" s="9">
        <v>579180.22400000005</v>
      </c>
      <c r="Z18" s="9">
        <v>572531.56000000006</v>
      </c>
    </row>
    <row r="19" spans="1:26" x14ac:dyDescent="0.25">
      <c r="A19" s="6" t="s">
        <v>17</v>
      </c>
      <c r="B19" s="7">
        <v>16</v>
      </c>
      <c r="C19" s="9">
        <v>41617249.07</v>
      </c>
      <c r="D19" s="9">
        <v>37949677.858000003</v>
      </c>
      <c r="E19" s="9">
        <v>36219180.848999999</v>
      </c>
      <c r="F19" s="9">
        <v>41476766.299999997</v>
      </c>
      <c r="G19" s="9">
        <v>40862845.494999997</v>
      </c>
      <c r="H19" s="9">
        <v>40544782.910999998</v>
      </c>
      <c r="I19" s="8">
        <v>39473328.482000001</v>
      </c>
      <c r="J19" s="9">
        <v>45022973.763999999</v>
      </c>
      <c r="K19" s="9">
        <v>41026354.534000002</v>
      </c>
      <c r="L19" s="9">
        <v>38509390.435999997</v>
      </c>
      <c r="M19" s="9">
        <v>39828632.450000003</v>
      </c>
      <c r="N19" s="9">
        <v>38211615.908</v>
      </c>
      <c r="O19" s="9">
        <v>40084693.325000003</v>
      </c>
      <c r="P19" s="9">
        <v>38506170.484999999</v>
      </c>
      <c r="Q19" s="9">
        <v>35325715.748999998</v>
      </c>
      <c r="R19" s="9">
        <v>41438829.299999997</v>
      </c>
      <c r="S19" s="9">
        <v>40036711.686999999</v>
      </c>
      <c r="T19" s="9">
        <v>41834673.568000004</v>
      </c>
      <c r="U19" s="8">
        <v>39339828.347000003</v>
      </c>
      <c r="V19" s="9">
        <v>40142949.894000001</v>
      </c>
      <c r="W19" s="9">
        <v>42371679.229000002</v>
      </c>
      <c r="X19" s="9">
        <v>38720770.695</v>
      </c>
      <c r="Y19" s="9">
        <v>40140814.210000001</v>
      </c>
      <c r="Z19" s="9">
        <v>38496166.193000004</v>
      </c>
    </row>
    <row r="20" spans="1:26" x14ac:dyDescent="0.25">
      <c r="A20" s="6" t="s">
        <v>18</v>
      </c>
      <c r="B20" s="7">
        <v>17</v>
      </c>
      <c r="C20" s="9">
        <v>11514486.166999999</v>
      </c>
      <c r="D20" s="9">
        <v>10579626.298</v>
      </c>
      <c r="E20" s="9">
        <v>10263890.664999999</v>
      </c>
      <c r="F20" s="9">
        <v>11863220.823000001</v>
      </c>
      <c r="G20" s="9">
        <v>12162060.866</v>
      </c>
      <c r="H20" s="9">
        <v>12089733.91</v>
      </c>
      <c r="I20" s="8">
        <v>12210787.471999999</v>
      </c>
      <c r="J20" s="9">
        <v>12463085.9</v>
      </c>
      <c r="K20" s="9">
        <v>12562157.466</v>
      </c>
      <c r="L20" s="9">
        <v>12512867.208000001</v>
      </c>
      <c r="M20" s="9">
        <v>12026717.594000001</v>
      </c>
      <c r="N20" s="9">
        <v>11639446.004000001</v>
      </c>
      <c r="O20" s="9">
        <v>11725028.505000001</v>
      </c>
      <c r="P20" s="9">
        <v>10891177.225</v>
      </c>
      <c r="Q20" s="9">
        <v>9983876.8359999992</v>
      </c>
      <c r="R20" s="9">
        <v>12400951.460000001</v>
      </c>
      <c r="S20" s="9">
        <v>11577710.864</v>
      </c>
      <c r="T20" s="9">
        <v>12447491.783</v>
      </c>
      <c r="U20" s="8">
        <v>11657392.456</v>
      </c>
      <c r="V20" s="9">
        <v>12582257.586999999</v>
      </c>
      <c r="W20" s="9">
        <v>12891063.277000001</v>
      </c>
      <c r="X20" s="9">
        <v>11319174.280999999</v>
      </c>
      <c r="Y20" s="9">
        <v>12480834.296</v>
      </c>
      <c r="Z20" s="9">
        <v>11029458.301000001</v>
      </c>
    </row>
    <row r="21" spans="1:26" x14ac:dyDescent="0.25">
      <c r="A21" s="6" t="s">
        <v>19</v>
      </c>
      <c r="B21" s="7">
        <v>18</v>
      </c>
      <c r="C21" s="9">
        <v>3759324.088</v>
      </c>
      <c r="D21" s="9">
        <v>3516833.3530000001</v>
      </c>
      <c r="E21" s="9">
        <v>3489806.8709999998</v>
      </c>
      <c r="F21" s="9">
        <v>3989870.8139999998</v>
      </c>
      <c r="G21" s="9">
        <v>3956947.0809999998</v>
      </c>
      <c r="H21" s="9">
        <v>3648349.4559999998</v>
      </c>
      <c r="I21" s="8">
        <v>3610046.7889999999</v>
      </c>
      <c r="J21" s="9">
        <v>3438457.9369999999</v>
      </c>
      <c r="K21" s="9">
        <v>3711211.4879999999</v>
      </c>
      <c r="L21" s="9">
        <v>3519658.7390000001</v>
      </c>
      <c r="M21" s="9">
        <v>3646047.406</v>
      </c>
      <c r="N21" s="9">
        <v>3560262.324</v>
      </c>
      <c r="O21" s="9">
        <v>3668428.25</v>
      </c>
      <c r="P21" s="9">
        <v>3666672.8730000001</v>
      </c>
      <c r="Q21" s="9">
        <v>3307712.3229999999</v>
      </c>
      <c r="R21" s="9">
        <v>4148767.1170000001</v>
      </c>
      <c r="S21" s="9">
        <v>3857016.335</v>
      </c>
      <c r="T21" s="9">
        <v>3794805.2340000002</v>
      </c>
      <c r="U21" s="8">
        <v>3700947.7790000001</v>
      </c>
      <c r="V21" s="9">
        <v>3779884.659</v>
      </c>
      <c r="W21" s="9">
        <v>3986990.75</v>
      </c>
      <c r="X21" s="9">
        <v>3489258.5959999999</v>
      </c>
      <c r="Y21" s="9">
        <v>3569002.693</v>
      </c>
      <c r="Z21" s="9">
        <v>3493840.1170000001</v>
      </c>
    </row>
    <row r="22" spans="1:26" x14ac:dyDescent="0.25">
      <c r="A22" s="6" t="s">
        <v>20</v>
      </c>
      <c r="B22" s="7">
        <v>19</v>
      </c>
      <c r="C22" s="9">
        <v>409135.98100000003</v>
      </c>
      <c r="D22" s="9">
        <v>428432.46799999999</v>
      </c>
      <c r="E22" s="9">
        <v>431979.033</v>
      </c>
      <c r="F22" s="9">
        <v>469821.21299999999</v>
      </c>
      <c r="G22" s="9">
        <v>241623.606</v>
      </c>
      <c r="H22" s="9">
        <v>812976.69799999997</v>
      </c>
      <c r="I22" s="8">
        <v>656810.16500000004</v>
      </c>
      <c r="J22" s="9">
        <v>667949.973</v>
      </c>
      <c r="K22" s="9">
        <v>483815.30800000002</v>
      </c>
      <c r="L22" s="9">
        <v>463422.07</v>
      </c>
      <c r="M22" s="9">
        <v>397014.603</v>
      </c>
      <c r="N22" s="9">
        <v>387514.98300000001</v>
      </c>
      <c r="O22" s="9">
        <v>309987.06099999999</v>
      </c>
      <c r="P22" s="9">
        <v>420276.00799999997</v>
      </c>
      <c r="Q22" s="9">
        <v>384563.701</v>
      </c>
      <c r="R22" s="9">
        <v>496060.10399999999</v>
      </c>
      <c r="S22" s="9">
        <v>494203.473</v>
      </c>
      <c r="T22" s="9">
        <v>548516.16099999996</v>
      </c>
      <c r="U22" s="8">
        <v>600522.85499999998</v>
      </c>
      <c r="V22" s="9">
        <v>747248.43700000003</v>
      </c>
      <c r="W22" s="9">
        <v>526916.35600000003</v>
      </c>
      <c r="X22" s="9">
        <v>449664.36</v>
      </c>
      <c r="Y22" s="9">
        <v>426098.71299999999</v>
      </c>
      <c r="Z22" s="9">
        <v>407984.15299999999</v>
      </c>
    </row>
    <row r="23" spans="1:26" x14ac:dyDescent="0.25">
      <c r="A23" s="6" t="s">
        <v>21</v>
      </c>
      <c r="B23" s="7">
        <v>20</v>
      </c>
      <c r="C23" s="9">
        <v>2118864.6839999999</v>
      </c>
      <c r="D23" s="9">
        <v>1979775.186</v>
      </c>
      <c r="E23" s="9">
        <v>1896991.487</v>
      </c>
      <c r="F23" s="9">
        <v>2209174.1340000001</v>
      </c>
      <c r="G23" s="9">
        <v>2045150.1969999999</v>
      </c>
      <c r="H23" s="9">
        <v>1494941.86</v>
      </c>
      <c r="I23" s="8">
        <v>2057539.16</v>
      </c>
      <c r="J23" s="9">
        <v>1902820.9369999999</v>
      </c>
      <c r="K23" s="9">
        <v>2088872.128</v>
      </c>
      <c r="L23" s="9">
        <v>2110240.2949999999</v>
      </c>
      <c r="M23" s="9">
        <v>1958920.9439999999</v>
      </c>
      <c r="N23" s="9">
        <v>2187100.0440000002</v>
      </c>
      <c r="O23" s="9">
        <v>2440631.8909999998</v>
      </c>
      <c r="P23" s="9">
        <v>2032426.209</v>
      </c>
      <c r="Q23" s="9">
        <v>1959019.5020000001</v>
      </c>
      <c r="R23" s="9">
        <v>2263496.4989999998</v>
      </c>
      <c r="S23" s="9">
        <v>2147158.5389999999</v>
      </c>
      <c r="T23" s="9">
        <v>2306919.21</v>
      </c>
      <c r="U23" s="8">
        <v>2181366.8029999998</v>
      </c>
      <c r="V23" s="9">
        <v>2253280.4279999998</v>
      </c>
      <c r="W23" s="9">
        <v>1816369.42</v>
      </c>
      <c r="X23" s="9">
        <v>1495193.4040000001</v>
      </c>
      <c r="Y23" s="9">
        <v>1586484.9539999999</v>
      </c>
      <c r="Z23" s="9">
        <v>1998558.2180000001</v>
      </c>
    </row>
    <row r="24" spans="1:26" x14ac:dyDescent="0.25">
      <c r="A24" s="6" t="s">
        <v>22</v>
      </c>
      <c r="B24" s="7">
        <v>21</v>
      </c>
      <c r="C24" s="9">
        <v>664147.12199999997</v>
      </c>
      <c r="D24" s="9">
        <v>617115.24</v>
      </c>
      <c r="E24" s="9">
        <v>665886.451</v>
      </c>
      <c r="F24" s="9">
        <v>706202.48400000005</v>
      </c>
      <c r="G24" s="9">
        <v>664430.73199999996</v>
      </c>
      <c r="H24" s="9">
        <v>664678.16799999995</v>
      </c>
      <c r="I24" s="8">
        <v>674105.14399999997</v>
      </c>
      <c r="J24" s="9">
        <v>591748.054</v>
      </c>
      <c r="K24" s="9">
        <v>596717.6</v>
      </c>
      <c r="L24" s="9">
        <v>616482.73499999999</v>
      </c>
      <c r="M24" s="9">
        <v>608342.69200000004</v>
      </c>
      <c r="N24" s="9">
        <v>582802.62899999996</v>
      </c>
      <c r="O24" s="9">
        <v>564726.83400000003</v>
      </c>
      <c r="P24" s="9">
        <v>620908.28799999994</v>
      </c>
      <c r="Q24" s="9">
        <v>579670.06200000003</v>
      </c>
      <c r="R24" s="9">
        <v>795171.77</v>
      </c>
      <c r="S24" s="9">
        <v>807397.36699999997</v>
      </c>
      <c r="T24" s="9">
        <v>915125.74399999995</v>
      </c>
      <c r="U24" s="8">
        <v>768571.12899999996</v>
      </c>
      <c r="V24" s="9">
        <v>810657.29700000002</v>
      </c>
      <c r="W24" s="9">
        <v>857327.71799999999</v>
      </c>
      <c r="X24" s="9">
        <v>744337.24800000002</v>
      </c>
      <c r="Y24" s="9">
        <v>712376.73</v>
      </c>
      <c r="Z24" s="9">
        <v>713217.61199999996</v>
      </c>
    </row>
    <row r="25" spans="1:26" x14ac:dyDescent="0.25">
      <c r="A25" s="6" t="s">
        <v>23</v>
      </c>
      <c r="B25" s="7">
        <v>22</v>
      </c>
      <c r="C25" s="9">
        <v>568171.81999999995</v>
      </c>
      <c r="D25" s="9">
        <v>560836.51399999997</v>
      </c>
      <c r="E25" s="9">
        <v>574553.76199999999</v>
      </c>
      <c r="F25" s="9">
        <v>577361.174</v>
      </c>
      <c r="G25" s="9">
        <v>451377.82699999999</v>
      </c>
      <c r="H25" s="9">
        <v>502786.989</v>
      </c>
      <c r="I25" s="8">
        <v>404452.37599999999</v>
      </c>
      <c r="J25" s="9">
        <v>390404.81</v>
      </c>
      <c r="K25" s="9">
        <v>450383.99900000001</v>
      </c>
      <c r="L25" s="9">
        <v>466309.95600000001</v>
      </c>
      <c r="M25" s="9">
        <v>540665.43000000005</v>
      </c>
      <c r="N25" s="9">
        <v>472576.55</v>
      </c>
      <c r="O25" s="9">
        <v>473179.34299999999</v>
      </c>
      <c r="P25" s="9">
        <v>491214.15</v>
      </c>
      <c r="Q25" s="9">
        <v>506598.66700000002</v>
      </c>
      <c r="R25" s="9">
        <v>542632.68400000001</v>
      </c>
      <c r="S25" s="9">
        <v>480844.58799999999</v>
      </c>
      <c r="T25" s="9">
        <v>484502.08199999999</v>
      </c>
      <c r="U25" s="8">
        <v>357339.76199999999</v>
      </c>
      <c r="V25" s="9">
        <v>416729.35600000003</v>
      </c>
      <c r="W25" s="9">
        <v>502792.70199999999</v>
      </c>
      <c r="X25" s="9">
        <v>441126.65399999998</v>
      </c>
      <c r="Y25" s="9">
        <v>458357.33100000001</v>
      </c>
      <c r="Z25" s="9">
        <v>479032.01400000002</v>
      </c>
    </row>
    <row r="26" spans="1:26" x14ac:dyDescent="0.25">
      <c r="A26" s="6" t="s">
        <v>24</v>
      </c>
      <c r="B26" s="7">
        <v>23</v>
      </c>
      <c r="C26" s="9">
        <v>428273.348</v>
      </c>
      <c r="D26" s="9">
        <v>364551.95699999999</v>
      </c>
      <c r="E26" s="9">
        <v>452050.84100000001</v>
      </c>
      <c r="F26" s="9">
        <v>542357.30000000005</v>
      </c>
      <c r="G26" s="9">
        <v>347150.875</v>
      </c>
      <c r="H26" s="9">
        <v>719525.02599999995</v>
      </c>
      <c r="I26" s="8">
        <v>669898.73699999996</v>
      </c>
      <c r="J26" s="9">
        <v>689634.24800000002</v>
      </c>
      <c r="K26" s="9">
        <v>579846.04700000002</v>
      </c>
      <c r="L26" s="9">
        <v>565632.41299999994</v>
      </c>
      <c r="M26" s="9">
        <v>517668.33799999999</v>
      </c>
      <c r="N26" s="9">
        <v>497744.67499999999</v>
      </c>
      <c r="O26" s="9">
        <v>403098.81099999999</v>
      </c>
      <c r="P26" s="9">
        <v>435534.75400000002</v>
      </c>
      <c r="Q26" s="9">
        <v>440837.74</v>
      </c>
      <c r="R26" s="9">
        <v>527359.91200000001</v>
      </c>
      <c r="S26" s="9">
        <v>521133.77</v>
      </c>
      <c r="T26" s="9">
        <v>602151.93900000001</v>
      </c>
      <c r="U26" s="8">
        <v>624692.56400000001</v>
      </c>
      <c r="V26" s="9">
        <v>704663.32700000005</v>
      </c>
      <c r="W26" s="9">
        <v>598930.92000000004</v>
      </c>
      <c r="X26" s="9">
        <v>439786.321</v>
      </c>
      <c r="Y26" s="9">
        <v>520175.28899999999</v>
      </c>
      <c r="Z26" s="9">
        <v>416565.565</v>
      </c>
    </row>
    <row r="27" spans="1:26" x14ac:dyDescent="0.25">
      <c r="A27" s="6" t="s">
        <v>25</v>
      </c>
      <c r="B27" s="7">
        <v>24</v>
      </c>
      <c r="C27" s="9">
        <v>1533667.371</v>
      </c>
      <c r="D27" s="9">
        <v>1223885.307</v>
      </c>
      <c r="E27" s="9">
        <v>1185683.5759999999</v>
      </c>
      <c r="F27" s="9">
        <v>1478489.2409999999</v>
      </c>
      <c r="G27" s="9">
        <v>1346996.3219999999</v>
      </c>
      <c r="H27" s="9">
        <v>1164880.929</v>
      </c>
      <c r="I27" s="8">
        <v>1384330.9169999999</v>
      </c>
      <c r="J27" s="9">
        <v>1411910.145</v>
      </c>
      <c r="K27" s="9">
        <v>1126229.7109999999</v>
      </c>
      <c r="L27" s="9">
        <v>1247806.584</v>
      </c>
      <c r="M27" s="9">
        <v>1461458.7379999999</v>
      </c>
      <c r="N27" s="9">
        <v>1267794.824</v>
      </c>
      <c r="O27" s="9">
        <v>1343376.2350000001</v>
      </c>
      <c r="P27" s="9">
        <v>1341857.1540000001</v>
      </c>
      <c r="Q27" s="9">
        <v>1173564.7239999999</v>
      </c>
      <c r="R27" s="9">
        <v>1449827.023</v>
      </c>
      <c r="S27" s="9">
        <v>1481993.051</v>
      </c>
      <c r="T27" s="9">
        <v>1270052.0959999999</v>
      </c>
      <c r="U27" s="8">
        <v>1191009.564</v>
      </c>
      <c r="V27" s="9">
        <v>1537080.841</v>
      </c>
      <c r="W27" s="9">
        <v>1108091.426</v>
      </c>
      <c r="X27" s="9">
        <v>889497.48600000003</v>
      </c>
      <c r="Y27" s="9">
        <v>944771.30799999996</v>
      </c>
      <c r="Z27" s="9">
        <v>1169476.33</v>
      </c>
    </row>
    <row r="28" spans="1:26" x14ac:dyDescent="0.25">
      <c r="A28" s="6" t="s">
        <v>26</v>
      </c>
      <c r="B28" s="7">
        <v>25</v>
      </c>
      <c r="C28" s="9">
        <v>1051434.22</v>
      </c>
      <c r="D28" s="9">
        <v>1106234.9909999999</v>
      </c>
      <c r="E28" s="9">
        <v>1040015.686</v>
      </c>
      <c r="F28" s="9">
        <v>1198306.436</v>
      </c>
      <c r="G28" s="9">
        <v>1239593.1669999999</v>
      </c>
      <c r="H28" s="9">
        <v>1085685.517</v>
      </c>
      <c r="I28" s="8">
        <v>971910.69499999995</v>
      </c>
      <c r="J28" s="9">
        <v>982482.00100000005</v>
      </c>
      <c r="K28" s="9">
        <v>1067212.017</v>
      </c>
      <c r="L28" s="9">
        <v>977286.15500000003</v>
      </c>
      <c r="M28" s="9">
        <v>1049240.9129999999</v>
      </c>
      <c r="N28" s="9">
        <v>1098310.6640000001</v>
      </c>
      <c r="O28" s="9">
        <v>1142012.284</v>
      </c>
      <c r="P28" s="9">
        <v>1164369.8430000001</v>
      </c>
      <c r="Q28" s="9">
        <v>1121212.8799999999</v>
      </c>
      <c r="R28" s="9">
        <v>1265188.2220000001</v>
      </c>
      <c r="S28" s="9">
        <v>1111012.656</v>
      </c>
      <c r="T28" s="9">
        <v>1121992.112</v>
      </c>
      <c r="U28" s="8">
        <v>1045665.456</v>
      </c>
      <c r="V28" s="9">
        <v>998805.67799999996</v>
      </c>
      <c r="W28" s="9">
        <v>1122427.3559999999</v>
      </c>
      <c r="X28" s="9">
        <v>1018197.941</v>
      </c>
      <c r="Y28" s="9">
        <v>996350.52899999998</v>
      </c>
      <c r="Z28" s="9">
        <v>1049428.581</v>
      </c>
    </row>
    <row r="29" spans="1:26" x14ac:dyDescent="0.25">
      <c r="A29" s="6" t="s">
        <v>27</v>
      </c>
      <c r="B29" s="7">
        <v>26</v>
      </c>
      <c r="C29" s="9">
        <v>1723846.733</v>
      </c>
      <c r="D29" s="9">
        <v>1648763.1440000001</v>
      </c>
      <c r="E29" s="9">
        <v>1697027.662</v>
      </c>
      <c r="F29" s="9">
        <v>1796879.8659999999</v>
      </c>
      <c r="G29" s="9">
        <v>1755024.15</v>
      </c>
      <c r="H29" s="9">
        <v>1689719.199</v>
      </c>
      <c r="I29" s="8">
        <v>1554499.6910000001</v>
      </c>
      <c r="J29" s="9">
        <v>1460520.263</v>
      </c>
      <c r="K29" s="9">
        <v>1612510.5490000001</v>
      </c>
      <c r="L29" s="9">
        <v>1729066.973</v>
      </c>
      <c r="M29" s="9">
        <v>1564691.49</v>
      </c>
      <c r="N29" s="9">
        <v>1746772.7150000001</v>
      </c>
      <c r="O29" s="9">
        <v>1725425.808</v>
      </c>
      <c r="P29" s="9">
        <v>1843283.115</v>
      </c>
      <c r="Q29" s="9">
        <v>1772293.36</v>
      </c>
      <c r="R29" s="9">
        <v>1969606.4269999999</v>
      </c>
      <c r="S29" s="9">
        <v>1835420.2180000001</v>
      </c>
      <c r="T29" s="9">
        <v>1870765.9080000001</v>
      </c>
      <c r="U29" s="8">
        <v>1702368.085</v>
      </c>
      <c r="V29" s="9">
        <v>1677216.7649999999</v>
      </c>
      <c r="W29" s="9">
        <v>1928708.5149999999</v>
      </c>
      <c r="X29" s="9">
        <v>1760366.548</v>
      </c>
      <c r="Y29" s="9">
        <v>1817919.0009999999</v>
      </c>
      <c r="Z29" s="9">
        <v>1777836.7339999999</v>
      </c>
    </row>
    <row r="30" spans="1:26" x14ac:dyDescent="0.25">
      <c r="A30" s="6" t="s">
        <v>28</v>
      </c>
      <c r="B30" s="7">
        <v>27</v>
      </c>
      <c r="C30" s="9">
        <v>6620653.1490000002</v>
      </c>
      <c r="D30" s="9">
        <v>6163665.1090000002</v>
      </c>
      <c r="E30" s="9">
        <v>6043018.8109999998</v>
      </c>
      <c r="F30" s="9">
        <v>6829057.2690000003</v>
      </c>
      <c r="G30" s="9">
        <v>6447127.2560000001</v>
      </c>
      <c r="H30" s="9">
        <v>6596806.7450000001</v>
      </c>
      <c r="I30" s="8">
        <v>6190582.5159999998</v>
      </c>
      <c r="J30" s="9">
        <v>6284472.6200000001</v>
      </c>
      <c r="K30" s="9">
        <v>6649138.3609999996</v>
      </c>
      <c r="L30" s="9">
        <v>6416390.1840000004</v>
      </c>
      <c r="M30" s="9">
        <v>6745309.2690000003</v>
      </c>
      <c r="N30" s="9">
        <v>6288045.1519999998</v>
      </c>
      <c r="O30" s="9">
        <v>6750633.9790000003</v>
      </c>
      <c r="P30" s="9">
        <v>6494618.2309999997</v>
      </c>
      <c r="Q30" s="9">
        <v>6368290.483</v>
      </c>
      <c r="R30" s="9">
        <v>7177768.9900000002</v>
      </c>
      <c r="S30" s="9">
        <v>6734484.1030000001</v>
      </c>
      <c r="T30" s="9">
        <v>7207741.5599999996</v>
      </c>
      <c r="U30" s="8">
        <v>6576278.7120000003</v>
      </c>
      <c r="V30" s="9">
        <v>6689106.8279999997</v>
      </c>
      <c r="W30" s="9">
        <v>7185249.5980000002</v>
      </c>
      <c r="X30" s="9">
        <v>6355039.727</v>
      </c>
      <c r="Y30" s="9">
        <v>6625258.2400000002</v>
      </c>
      <c r="Z30" s="9">
        <v>6575645.892</v>
      </c>
    </row>
    <row r="31" spans="1:26" x14ac:dyDescent="0.25">
      <c r="A31" s="6" t="s">
        <v>29</v>
      </c>
      <c r="B31" s="7">
        <v>28</v>
      </c>
      <c r="C31" s="9">
        <v>3783115.9780000001</v>
      </c>
      <c r="D31" s="9">
        <v>3770673.227</v>
      </c>
      <c r="E31" s="9">
        <v>3716978.3220000002</v>
      </c>
      <c r="F31" s="9">
        <v>4262980.1710000001</v>
      </c>
      <c r="G31" s="9">
        <v>3745448.665</v>
      </c>
      <c r="H31" s="9">
        <v>3703719.1460000002</v>
      </c>
      <c r="I31" s="8">
        <v>3380669.4339999999</v>
      </c>
      <c r="J31" s="9">
        <v>3728975.997</v>
      </c>
      <c r="K31" s="9">
        <v>3829159.8089999999</v>
      </c>
      <c r="L31" s="9">
        <v>3553234.24</v>
      </c>
      <c r="M31" s="9">
        <v>3961324.966</v>
      </c>
      <c r="N31" s="9">
        <v>3658519.4649999999</v>
      </c>
      <c r="O31" s="9">
        <v>3771358.233</v>
      </c>
      <c r="P31" s="9">
        <v>3914366.9759999998</v>
      </c>
      <c r="Q31" s="9">
        <v>3848951.5240000002</v>
      </c>
      <c r="R31" s="9">
        <v>4171176.2119999998</v>
      </c>
      <c r="S31" s="9">
        <v>3791760.449</v>
      </c>
      <c r="T31" s="9">
        <v>3837977.591</v>
      </c>
      <c r="U31" s="8">
        <v>3614778.3909999998</v>
      </c>
      <c r="V31" s="9">
        <v>3509206.7239999999</v>
      </c>
      <c r="W31" s="9">
        <v>3845952.1039999998</v>
      </c>
      <c r="X31" s="9">
        <v>3463304.977</v>
      </c>
      <c r="Y31" s="9">
        <v>3718490.0449999999</v>
      </c>
      <c r="Z31" s="9">
        <v>3657292.719</v>
      </c>
    </row>
    <row r="32" spans="1:26" x14ac:dyDescent="0.25">
      <c r="A32" s="6" t="s">
        <v>30</v>
      </c>
      <c r="B32" s="7">
        <v>29</v>
      </c>
      <c r="C32" s="9">
        <v>52827469.869999997</v>
      </c>
      <c r="D32" s="9">
        <v>49651565.857000001</v>
      </c>
      <c r="E32" s="9">
        <v>48286212.630000003</v>
      </c>
      <c r="F32" s="9">
        <v>54549168.759000003</v>
      </c>
      <c r="G32" s="9">
        <v>54048780.101999998</v>
      </c>
      <c r="H32" s="9">
        <v>53634382.303999998</v>
      </c>
      <c r="I32" s="8">
        <v>49916360.923</v>
      </c>
      <c r="J32" s="9">
        <v>50533212.726999998</v>
      </c>
      <c r="K32" s="9">
        <v>53479486.195</v>
      </c>
      <c r="L32" s="9">
        <v>49786086.325999998</v>
      </c>
      <c r="M32" s="9">
        <v>54648372.846000001</v>
      </c>
      <c r="N32" s="9">
        <v>50520784.505999997</v>
      </c>
      <c r="O32" s="9">
        <v>51800928.160999998</v>
      </c>
      <c r="P32" s="9">
        <v>51098092.847999997</v>
      </c>
      <c r="Q32" s="9">
        <v>49291969.593999997</v>
      </c>
      <c r="R32" s="9">
        <v>55336389.241999999</v>
      </c>
      <c r="S32" s="9">
        <v>54037093.234999999</v>
      </c>
      <c r="T32" s="9">
        <v>56214125.932999998</v>
      </c>
      <c r="U32" s="8">
        <v>51900877.457000002</v>
      </c>
      <c r="V32" s="9">
        <v>52147889.517999999</v>
      </c>
      <c r="W32" s="9">
        <v>56005697.303999998</v>
      </c>
      <c r="X32" s="9">
        <v>52156127.736000001</v>
      </c>
      <c r="Y32" s="9">
        <v>53303724.454000004</v>
      </c>
      <c r="Z32" s="9">
        <v>51214036.612000003</v>
      </c>
    </row>
    <row r="33" spans="1:26" x14ac:dyDescent="0.25">
      <c r="A33" s="6" t="s">
        <v>31</v>
      </c>
      <c r="B33" s="7">
        <v>30</v>
      </c>
      <c r="C33" s="9">
        <v>651424.74399999995</v>
      </c>
      <c r="D33" s="9">
        <v>636256.19999999995</v>
      </c>
      <c r="E33" s="9">
        <v>581477.58499999996</v>
      </c>
      <c r="F33" s="9">
        <v>751762.99600000004</v>
      </c>
      <c r="G33" s="9">
        <v>646265.01300000004</v>
      </c>
      <c r="H33" s="9">
        <v>651184.47100000002</v>
      </c>
      <c r="I33" s="8">
        <v>791484.99300000002</v>
      </c>
      <c r="J33" s="9">
        <v>738518.74300000002</v>
      </c>
      <c r="K33" s="9">
        <v>614089.01300000004</v>
      </c>
      <c r="L33" s="9">
        <v>622640.78500000003</v>
      </c>
      <c r="M33" s="9">
        <v>701948.98</v>
      </c>
      <c r="N33" s="9">
        <v>688750.43700000003</v>
      </c>
      <c r="O33" s="9">
        <v>728193.28099999996</v>
      </c>
      <c r="P33" s="9">
        <v>705384.91500000004</v>
      </c>
      <c r="Q33" s="9">
        <v>637868.24100000004</v>
      </c>
      <c r="R33" s="9">
        <v>857745.55700000003</v>
      </c>
      <c r="S33" s="9">
        <v>735074.61699999997</v>
      </c>
      <c r="T33" s="9">
        <v>810663.26</v>
      </c>
      <c r="U33" s="8">
        <v>823224.01800000004</v>
      </c>
      <c r="V33" s="9">
        <v>878441.89300000004</v>
      </c>
      <c r="W33" s="9">
        <v>771984.06700000004</v>
      </c>
      <c r="X33" s="9">
        <v>641774.25100000005</v>
      </c>
      <c r="Y33" s="9">
        <v>661765.12100000004</v>
      </c>
      <c r="Z33" s="9">
        <v>572755.84199999995</v>
      </c>
    </row>
    <row r="34" spans="1:26" x14ac:dyDescent="0.25">
      <c r="A34" s="6" t="s">
        <v>32</v>
      </c>
      <c r="B34" s="7">
        <v>31</v>
      </c>
      <c r="C34" s="9">
        <v>6332158.6529999999</v>
      </c>
      <c r="D34" s="9">
        <v>6100928.8770000003</v>
      </c>
      <c r="E34" s="9">
        <v>6105834.0149999997</v>
      </c>
      <c r="F34" s="9">
        <v>6938164.2599999998</v>
      </c>
      <c r="G34" s="9">
        <v>6383317.9230000004</v>
      </c>
      <c r="H34" s="9">
        <v>6146782.7039999999</v>
      </c>
      <c r="I34" s="8">
        <v>5629327.2879999997</v>
      </c>
      <c r="J34" s="9">
        <v>5713101.7999999998</v>
      </c>
      <c r="K34" s="9">
        <v>5944783.2960000001</v>
      </c>
      <c r="L34" s="9">
        <v>5776286.9929999998</v>
      </c>
      <c r="M34" s="9">
        <v>5993881.3689999999</v>
      </c>
      <c r="N34" s="9">
        <v>5844455.9970000004</v>
      </c>
      <c r="O34" s="9">
        <v>6265182.6960000005</v>
      </c>
      <c r="P34" s="9">
        <v>6324368.034</v>
      </c>
      <c r="Q34" s="9">
        <v>6254867.9309999999</v>
      </c>
      <c r="R34" s="9">
        <v>6763663.0609999998</v>
      </c>
      <c r="S34" s="9">
        <v>6348231.2910000002</v>
      </c>
      <c r="T34" s="9">
        <v>6627519.767</v>
      </c>
      <c r="U34" s="8">
        <v>6009517.0920000002</v>
      </c>
      <c r="V34" s="9">
        <v>6061180.5789999999</v>
      </c>
      <c r="W34" s="9">
        <v>6495079.2010000004</v>
      </c>
      <c r="X34" s="9">
        <v>5923126.7690000003</v>
      </c>
      <c r="Y34" s="9">
        <v>6047729.1900000004</v>
      </c>
      <c r="Z34" s="9">
        <v>6039531.977</v>
      </c>
    </row>
    <row r="35" spans="1:26" x14ac:dyDescent="0.25">
      <c r="A35" s="6" t="s">
        <v>33</v>
      </c>
      <c r="B35" s="7">
        <v>32</v>
      </c>
      <c r="C35" s="9">
        <v>2808060.0290000001</v>
      </c>
      <c r="D35" s="9">
        <v>2375874.753</v>
      </c>
      <c r="E35" s="9">
        <v>2399612.2949999999</v>
      </c>
      <c r="F35" s="9">
        <v>2722165.5460000001</v>
      </c>
      <c r="G35" s="9">
        <v>2617353.77</v>
      </c>
      <c r="H35" s="9">
        <v>2735353.5240000002</v>
      </c>
      <c r="I35" s="8">
        <v>2850498.1069999998</v>
      </c>
      <c r="J35" s="9">
        <v>2842211.2039999999</v>
      </c>
      <c r="K35" s="9">
        <v>2607987.6150000002</v>
      </c>
      <c r="L35" s="9">
        <v>2822993.3309999998</v>
      </c>
      <c r="M35" s="9">
        <v>2969467.8330000001</v>
      </c>
      <c r="N35" s="9">
        <v>2679394.5890000002</v>
      </c>
      <c r="O35" s="9">
        <v>2930692.6860000002</v>
      </c>
      <c r="P35" s="9">
        <v>2709743.0419999999</v>
      </c>
      <c r="Q35" s="9">
        <v>2608012.7910000002</v>
      </c>
      <c r="R35" s="9">
        <v>2962930.63</v>
      </c>
      <c r="S35" s="9">
        <v>2853164.7880000002</v>
      </c>
      <c r="T35" s="9">
        <v>2947066.2149999999</v>
      </c>
      <c r="U35" s="8">
        <v>2793601.179</v>
      </c>
      <c r="V35" s="9">
        <v>3027625.8969999999</v>
      </c>
      <c r="W35" s="9">
        <v>2641803.145</v>
      </c>
      <c r="X35" s="9">
        <v>2361138.5040000002</v>
      </c>
      <c r="Y35" s="9">
        <v>2422784.6609999998</v>
      </c>
      <c r="Z35" s="9">
        <v>2657805.6189999999</v>
      </c>
    </row>
    <row r="36" spans="1:26" x14ac:dyDescent="0.25">
      <c r="A36" s="6" t="s">
        <v>34</v>
      </c>
      <c r="B36" s="7">
        <v>33</v>
      </c>
      <c r="C36" s="9">
        <v>757014.23699999996</v>
      </c>
      <c r="D36" s="9">
        <v>683446.571</v>
      </c>
      <c r="E36" s="9">
        <v>661573.17599999998</v>
      </c>
      <c r="F36" s="9">
        <v>762301.65700000001</v>
      </c>
      <c r="G36" s="9">
        <v>724297.897</v>
      </c>
      <c r="H36" s="9">
        <v>683118.45200000005</v>
      </c>
      <c r="I36" s="8">
        <v>703055.94700000004</v>
      </c>
      <c r="J36" s="9">
        <v>742818.13399999996</v>
      </c>
      <c r="K36" s="9">
        <v>664230.86699999997</v>
      </c>
      <c r="L36" s="9">
        <v>649611.28599999996</v>
      </c>
      <c r="M36" s="9">
        <v>529612.66299999994</v>
      </c>
      <c r="N36" s="9">
        <v>765364.11600000004</v>
      </c>
      <c r="O36" s="9">
        <v>686348.20499999996</v>
      </c>
      <c r="P36" s="9">
        <v>671653.66200000001</v>
      </c>
      <c r="Q36" s="9">
        <v>647714.81499999994</v>
      </c>
      <c r="R36" s="9">
        <v>805532.04</v>
      </c>
      <c r="S36" s="9">
        <v>733485.59199999995</v>
      </c>
      <c r="T36" s="9">
        <v>789023.15599999996</v>
      </c>
      <c r="U36" s="8">
        <v>744398.36199999996</v>
      </c>
      <c r="V36" s="9">
        <v>791665.69499999995</v>
      </c>
      <c r="W36" s="9">
        <v>769699.64300000004</v>
      </c>
      <c r="X36" s="9">
        <v>720626.38899999997</v>
      </c>
      <c r="Y36" s="9">
        <v>710760.08799999999</v>
      </c>
      <c r="Z36" s="9">
        <v>733810.00100000005</v>
      </c>
    </row>
    <row r="37" spans="1:26" x14ac:dyDescent="0.25">
      <c r="A37" s="6" t="s">
        <v>35</v>
      </c>
      <c r="B37" s="7">
        <v>34</v>
      </c>
      <c r="C37" s="9">
        <v>208590.478</v>
      </c>
      <c r="D37" s="9">
        <v>151849.64799999999</v>
      </c>
      <c r="E37" s="9">
        <v>185101.19</v>
      </c>
      <c r="F37" s="9">
        <v>191384.997</v>
      </c>
      <c r="G37" s="9">
        <v>174074.97</v>
      </c>
      <c r="H37" s="9">
        <v>206232.38</v>
      </c>
      <c r="I37" s="8">
        <v>197353.87299999999</v>
      </c>
      <c r="J37" s="9">
        <v>187321.38500000001</v>
      </c>
      <c r="K37" s="9">
        <v>179611.53700000001</v>
      </c>
      <c r="L37" s="9">
        <v>196853.109</v>
      </c>
      <c r="M37" s="9">
        <v>173219.954</v>
      </c>
      <c r="N37" s="9">
        <v>140413.356</v>
      </c>
      <c r="O37" s="9">
        <v>177803.677</v>
      </c>
      <c r="P37" s="9">
        <v>178588.81200000001</v>
      </c>
      <c r="Q37" s="9">
        <v>248598.976</v>
      </c>
      <c r="R37" s="9">
        <v>155554.62599999999</v>
      </c>
      <c r="S37" s="9">
        <v>199363.054</v>
      </c>
      <c r="T37" s="9">
        <v>174678.85399999999</v>
      </c>
      <c r="U37" s="8">
        <v>152663.63699999999</v>
      </c>
      <c r="V37" s="9">
        <v>230817.948</v>
      </c>
      <c r="W37" s="9">
        <v>178951.36300000001</v>
      </c>
      <c r="X37" s="9">
        <v>209747.394</v>
      </c>
      <c r="Y37" s="9">
        <v>204952.83499999999</v>
      </c>
      <c r="Z37" s="9">
        <v>194584.77900000001</v>
      </c>
    </row>
    <row r="38" spans="1:26" x14ac:dyDescent="0.25">
      <c r="A38" s="6" t="s">
        <v>36</v>
      </c>
      <c r="B38" s="7">
        <v>35</v>
      </c>
      <c r="C38" s="9">
        <v>13863660.359999999</v>
      </c>
      <c r="D38" s="9">
        <v>12810383.003</v>
      </c>
      <c r="E38" s="9">
        <v>12321405.470000001</v>
      </c>
      <c r="F38" s="9">
        <v>14360669.248</v>
      </c>
      <c r="G38" s="9">
        <v>13832058.832</v>
      </c>
      <c r="H38" s="9">
        <v>13482849.073000001</v>
      </c>
      <c r="I38" s="8">
        <v>13025094.199999999</v>
      </c>
      <c r="J38" s="9">
        <v>13422295.756999999</v>
      </c>
      <c r="K38" s="9">
        <v>13872083.015000001</v>
      </c>
      <c r="L38" s="9">
        <v>12693246.098999999</v>
      </c>
      <c r="M38" s="9">
        <v>14192652.043</v>
      </c>
      <c r="N38" s="9">
        <v>13254500.939999999</v>
      </c>
      <c r="O38" s="9">
        <v>13919949.515000001</v>
      </c>
      <c r="P38" s="9">
        <v>13854663.373</v>
      </c>
      <c r="Q38" s="9">
        <v>13101438.126</v>
      </c>
      <c r="R38" s="9">
        <v>14755263.416999999</v>
      </c>
      <c r="S38" s="9">
        <v>14282672.147</v>
      </c>
      <c r="T38" s="9">
        <v>14710382.556</v>
      </c>
      <c r="U38" s="8">
        <v>13461507.296</v>
      </c>
      <c r="V38" s="9">
        <v>14136899.030999999</v>
      </c>
      <c r="W38" s="9">
        <v>14866034.497</v>
      </c>
      <c r="X38" s="9">
        <v>13757428.749</v>
      </c>
      <c r="Y38" s="9">
        <v>14477299.705</v>
      </c>
      <c r="Z38" s="9">
        <v>14179645.619999999</v>
      </c>
    </row>
    <row r="39" spans="1:26" x14ac:dyDescent="0.25">
      <c r="A39" s="6" t="s">
        <v>37</v>
      </c>
      <c r="B39" s="7">
        <v>36</v>
      </c>
      <c r="C39" s="9">
        <v>31264401.515999999</v>
      </c>
      <c r="D39" s="9">
        <v>30486348.697999999</v>
      </c>
      <c r="E39" s="9">
        <v>30895297.419</v>
      </c>
      <c r="F39" s="9">
        <v>34245644.568999998</v>
      </c>
      <c r="G39" s="9">
        <v>32454888.201000001</v>
      </c>
      <c r="H39" s="9">
        <v>31365457.037</v>
      </c>
      <c r="I39" s="8">
        <v>27658381.543000001</v>
      </c>
      <c r="J39" s="9">
        <v>28613633.276999999</v>
      </c>
      <c r="K39" s="9">
        <v>29876486.131999999</v>
      </c>
      <c r="L39" s="9">
        <v>27160339.513</v>
      </c>
      <c r="M39" s="9">
        <v>33073196.692000002</v>
      </c>
      <c r="N39" s="9">
        <v>32996858.883000001</v>
      </c>
      <c r="O39" s="9">
        <v>35562231.254000001</v>
      </c>
      <c r="P39" s="9">
        <v>36216060.167999998</v>
      </c>
      <c r="Q39" s="9">
        <v>33154820.410999998</v>
      </c>
      <c r="R39" s="9">
        <v>35974503.108000003</v>
      </c>
      <c r="S39" s="9">
        <v>33126228.25</v>
      </c>
      <c r="T39" s="9">
        <v>32659042.749000002</v>
      </c>
      <c r="U39" s="8">
        <v>29675478.280000001</v>
      </c>
      <c r="V39" s="9">
        <v>29464639.892999999</v>
      </c>
      <c r="W39" s="9">
        <v>31461883.249000002</v>
      </c>
      <c r="X39" s="9">
        <v>28840617.401000001</v>
      </c>
      <c r="Y39" s="9">
        <v>30768950.019000001</v>
      </c>
      <c r="Z39" s="9">
        <v>30900107.041999999</v>
      </c>
    </row>
    <row r="40" spans="1:26" x14ac:dyDescent="0.25">
      <c r="A40" s="6" t="s">
        <v>38</v>
      </c>
      <c r="B40" s="7">
        <v>37</v>
      </c>
      <c r="C40" s="9">
        <v>10850350.705</v>
      </c>
      <c r="D40" s="9">
        <v>9988275.3389999997</v>
      </c>
      <c r="E40" s="9">
        <v>9928909.6980000008</v>
      </c>
      <c r="F40" s="9">
        <v>11198715.215</v>
      </c>
      <c r="G40" s="9">
        <v>11012350.107000001</v>
      </c>
      <c r="H40" s="9">
        <v>10604621.126</v>
      </c>
      <c r="I40" s="8">
        <v>10390212.561000001</v>
      </c>
      <c r="J40" s="9">
        <v>10213263.048</v>
      </c>
      <c r="K40" s="9">
        <v>10681381.885</v>
      </c>
      <c r="L40" s="9">
        <v>10705529.787</v>
      </c>
      <c r="M40" s="9">
        <v>9008100.5270000007</v>
      </c>
      <c r="N40" s="9">
        <v>10162720.184</v>
      </c>
      <c r="O40" s="9">
        <v>10013813.014</v>
      </c>
      <c r="P40" s="9">
        <v>9794659.4330000002</v>
      </c>
      <c r="Q40" s="9">
        <v>9237972.2009999994</v>
      </c>
      <c r="R40" s="9">
        <v>10715182.505999999</v>
      </c>
      <c r="S40" s="9">
        <v>10323770.018999999</v>
      </c>
      <c r="T40" s="9">
        <v>10802044.569</v>
      </c>
      <c r="U40" s="8">
        <v>10067231.143999999</v>
      </c>
      <c r="V40" s="9">
        <v>10234295.071</v>
      </c>
      <c r="W40" s="9">
        <v>11501255.588</v>
      </c>
      <c r="X40" s="9">
        <v>9952163.4550000001</v>
      </c>
      <c r="Y40" s="9">
        <v>10844458.247</v>
      </c>
      <c r="Z40" s="9">
        <v>10295552.84</v>
      </c>
    </row>
    <row r="41" spans="1:26" x14ac:dyDescent="0.25">
      <c r="A41" s="6" t="s">
        <v>39</v>
      </c>
      <c r="B41" s="7">
        <v>38</v>
      </c>
      <c r="C41" s="9">
        <v>1757003.237</v>
      </c>
      <c r="D41" s="9">
        <v>1761547.2690000001</v>
      </c>
      <c r="E41" s="9">
        <v>1756789.7960000001</v>
      </c>
      <c r="F41" s="9">
        <v>2022960.111</v>
      </c>
      <c r="G41" s="9">
        <v>1891928.6429999999</v>
      </c>
      <c r="H41" s="9">
        <v>1985873.3829999999</v>
      </c>
      <c r="I41" s="8">
        <v>1964374.0260000001</v>
      </c>
      <c r="J41" s="9">
        <v>1956012.2250000001</v>
      </c>
      <c r="K41" s="9">
        <v>1876552.865</v>
      </c>
      <c r="L41" s="9">
        <v>1841960.2890000001</v>
      </c>
      <c r="M41" s="9">
        <v>2066817.182</v>
      </c>
      <c r="N41" s="9">
        <v>1996885.6610000001</v>
      </c>
      <c r="O41" s="9">
        <v>2064062.835</v>
      </c>
      <c r="P41" s="9">
        <v>1864008.6969999999</v>
      </c>
      <c r="Q41" s="9">
        <v>1889685.6540000001</v>
      </c>
      <c r="R41" s="9">
        <v>2036730.8629999999</v>
      </c>
      <c r="S41" s="9">
        <v>1924445.068</v>
      </c>
      <c r="T41" s="9">
        <v>1993069.746</v>
      </c>
      <c r="U41" s="8">
        <v>1782402.3030000001</v>
      </c>
      <c r="V41" s="9">
        <v>1893214.5190000001</v>
      </c>
      <c r="W41" s="9">
        <v>2050818.2490000001</v>
      </c>
      <c r="X41" s="9">
        <v>1783283.9650000001</v>
      </c>
      <c r="Y41" s="9">
        <v>1840774.8149999999</v>
      </c>
      <c r="Z41" s="9">
        <v>1847818.8840000001</v>
      </c>
    </row>
    <row r="42" spans="1:26" x14ac:dyDescent="0.25">
      <c r="A42" s="6" t="s">
        <v>40</v>
      </c>
      <c r="B42" s="7">
        <v>39</v>
      </c>
      <c r="C42" s="9">
        <v>277584.36499999999</v>
      </c>
      <c r="D42" s="9">
        <v>304748.03999999998</v>
      </c>
      <c r="E42" s="9">
        <v>263877.46399999998</v>
      </c>
      <c r="F42" s="9">
        <v>289796.82900000003</v>
      </c>
      <c r="G42" s="9">
        <v>271127.01500000001</v>
      </c>
      <c r="H42" s="9">
        <v>260690.59299999999</v>
      </c>
      <c r="I42" s="8">
        <v>278612.00699999998</v>
      </c>
      <c r="J42" s="9">
        <v>247881.872</v>
      </c>
      <c r="K42" s="9">
        <v>256536.527</v>
      </c>
      <c r="L42" s="9">
        <v>254718.8</v>
      </c>
      <c r="M42" s="9">
        <v>278648.3</v>
      </c>
      <c r="N42" s="9">
        <v>282288.598</v>
      </c>
      <c r="O42" s="9">
        <v>253531.71799999999</v>
      </c>
      <c r="P42" s="9">
        <v>311043.52600000001</v>
      </c>
      <c r="Q42" s="9">
        <v>244652.53599999999</v>
      </c>
      <c r="R42" s="9">
        <v>274149.56</v>
      </c>
      <c r="S42" s="9">
        <v>256829.48199999999</v>
      </c>
      <c r="T42" s="9">
        <v>268428.30900000001</v>
      </c>
      <c r="U42" s="8">
        <v>271865.554</v>
      </c>
      <c r="V42" s="9">
        <v>275867.359</v>
      </c>
      <c r="W42" s="9">
        <v>283337.78600000002</v>
      </c>
      <c r="X42" s="9">
        <v>242885.47200000001</v>
      </c>
      <c r="Y42" s="9">
        <v>255406.196</v>
      </c>
      <c r="Z42" s="9">
        <v>232226.51300000001</v>
      </c>
    </row>
    <row r="43" spans="1:26" x14ac:dyDescent="0.25">
      <c r="A43" s="6" t="s">
        <v>41</v>
      </c>
      <c r="B43" s="7">
        <v>40</v>
      </c>
      <c r="C43" s="9">
        <v>1252052.3230000001</v>
      </c>
      <c r="D43" s="9">
        <v>1133206.2109999999</v>
      </c>
      <c r="E43" s="9">
        <v>1025850.311</v>
      </c>
      <c r="F43" s="9">
        <v>1295485.71</v>
      </c>
      <c r="G43" s="9">
        <v>1110159.335</v>
      </c>
      <c r="H43" s="9">
        <v>1192388.1640000001</v>
      </c>
      <c r="I43" s="8">
        <v>1067406.0490000001</v>
      </c>
      <c r="J43" s="9">
        <v>1183705.3359999999</v>
      </c>
      <c r="K43" s="9">
        <v>1047839.524</v>
      </c>
      <c r="L43" s="9">
        <v>1156124.9240000001</v>
      </c>
      <c r="M43" s="9">
        <v>1033234.704</v>
      </c>
      <c r="N43" s="9">
        <v>1186401.05</v>
      </c>
      <c r="O43" s="9">
        <v>1111541.0719999999</v>
      </c>
      <c r="P43" s="9">
        <v>1131366.892</v>
      </c>
      <c r="Q43" s="9">
        <v>1035930.748</v>
      </c>
      <c r="R43" s="9">
        <v>1284496.0519999999</v>
      </c>
      <c r="S43" s="9">
        <v>1167686.159</v>
      </c>
      <c r="T43" s="9">
        <v>1216988.9750000001</v>
      </c>
      <c r="U43" s="8">
        <v>1044582.1189999999</v>
      </c>
      <c r="V43" s="9">
        <v>1314645.4539999999</v>
      </c>
      <c r="W43" s="9">
        <v>1117589.4709999999</v>
      </c>
      <c r="X43" s="9">
        <v>1123302.906</v>
      </c>
      <c r="Y43" s="9">
        <v>1155151.419</v>
      </c>
      <c r="Z43" s="9">
        <v>1150426.3089999999</v>
      </c>
    </row>
    <row r="44" spans="1:26" x14ac:dyDescent="0.25">
      <c r="A44" s="6" t="s">
        <v>42</v>
      </c>
      <c r="B44" s="7">
        <v>41</v>
      </c>
      <c r="C44" s="9">
        <v>15499127.637</v>
      </c>
      <c r="D44" s="9">
        <v>14796378.07</v>
      </c>
      <c r="E44" s="9">
        <v>14527269.261</v>
      </c>
      <c r="F44" s="9">
        <v>16542218.868000001</v>
      </c>
      <c r="G44" s="9">
        <v>15728828.997</v>
      </c>
      <c r="H44" s="9">
        <v>15225610.09</v>
      </c>
      <c r="I44" s="8">
        <v>14406522.566</v>
      </c>
      <c r="J44" s="9">
        <v>14552756.016000001</v>
      </c>
      <c r="K44" s="9">
        <v>17755924.173</v>
      </c>
      <c r="L44" s="9">
        <v>13946229.623</v>
      </c>
      <c r="M44" s="9">
        <v>16320732.785</v>
      </c>
      <c r="N44" s="9">
        <v>14800477.551000001</v>
      </c>
      <c r="O44" s="9">
        <v>15001236.49</v>
      </c>
      <c r="P44" s="9">
        <v>15354904.445</v>
      </c>
      <c r="Q44" s="9">
        <v>15156689.045</v>
      </c>
      <c r="R44" s="9">
        <v>17036014.791000001</v>
      </c>
      <c r="S44" s="9">
        <v>16195259.412</v>
      </c>
      <c r="T44" s="9">
        <v>16311000.85</v>
      </c>
      <c r="U44" s="8">
        <v>15049709.538000001</v>
      </c>
      <c r="V44" s="9">
        <v>15318791.472999999</v>
      </c>
      <c r="W44" s="9">
        <v>15731386.616</v>
      </c>
      <c r="X44" s="9">
        <v>14452161.522</v>
      </c>
      <c r="Y44" s="9">
        <v>15131909.477</v>
      </c>
      <c r="Z44" s="9">
        <v>15036264.091</v>
      </c>
    </row>
    <row r="45" spans="1:26" x14ac:dyDescent="0.25">
      <c r="A45" s="6" t="s">
        <v>43</v>
      </c>
      <c r="B45" s="7">
        <v>42</v>
      </c>
      <c r="C45" s="9">
        <v>16912465.988000002</v>
      </c>
      <c r="D45" s="9">
        <v>15841442.023</v>
      </c>
      <c r="E45" s="9">
        <v>14906893.546</v>
      </c>
      <c r="F45" s="9">
        <v>17418435.859000001</v>
      </c>
      <c r="G45" s="9">
        <v>16699749.365</v>
      </c>
      <c r="H45" s="9">
        <v>15383219.557</v>
      </c>
      <c r="I45" s="8">
        <v>15542139.403000001</v>
      </c>
      <c r="J45" s="9">
        <v>16498081.112</v>
      </c>
      <c r="K45" s="9">
        <v>16211278.182</v>
      </c>
      <c r="L45" s="9">
        <v>15324560.214</v>
      </c>
      <c r="M45" s="9">
        <v>16633489.483999999</v>
      </c>
      <c r="N45" s="9">
        <v>15625991.779999999</v>
      </c>
      <c r="O45" s="9">
        <v>16475828.33</v>
      </c>
      <c r="P45" s="9">
        <v>15749602.948000001</v>
      </c>
      <c r="Q45" s="9">
        <v>15069492.537</v>
      </c>
      <c r="R45" s="9">
        <v>17656291.188999999</v>
      </c>
      <c r="S45" s="9">
        <v>16834870.600000001</v>
      </c>
      <c r="T45" s="9">
        <v>17130272.280999999</v>
      </c>
      <c r="U45" s="8">
        <v>15871225.703</v>
      </c>
      <c r="V45" s="9">
        <v>16609612.960000001</v>
      </c>
      <c r="W45" s="9">
        <v>16156711.26</v>
      </c>
      <c r="X45" s="9">
        <v>14999583.908</v>
      </c>
      <c r="Y45" s="9">
        <v>15546437.251</v>
      </c>
      <c r="Z45" s="9">
        <v>16177643.123</v>
      </c>
    </row>
    <row r="46" spans="1:26" x14ac:dyDescent="0.25">
      <c r="A46" s="6" t="s">
        <v>44</v>
      </c>
      <c r="B46" s="7">
        <v>43</v>
      </c>
      <c r="C46" s="9">
        <v>7367562.7869999995</v>
      </c>
      <c r="D46" s="9">
        <v>6836133.9749999996</v>
      </c>
      <c r="E46" s="9">
        <v>6782341.8300000001</v>
      </c>
      <c r="F46" s="9">
        <v>7530995.983</v>
      </c>
      <c r="G46" s="9">
        <v>6889703.392</v>
      </c>
      <c r="H46" s="9">
        <v>7442795.6710000001</v>
      </c>
      <c r="I46" s="8">
        <v>6392072.7949999999</v>
      </c>
      <c r="J46" s="9">
        <v>6162468.9170000004</v>
      </c>
      <c r="K46" s="9">
        <v>6870979.6900000004</v>
      </c>
      <c r="L46" s="9">
        <v>6532545.7769999998</v>
      </c>
      <c r="M46" s="9">
        <v>6547277.7989999996</v>
      </c>
      <c r="N46" s="9">
        <v>6592225.034</v>
      </c>
      <c r="O46" s="9">
        <v>6888329.3380000005</v>
      </c>
      <c r="P46" s="9">
        <v>7276670.9570000004</v>
      </c>
      <c r="Q46" s="9">
        <v>6985736.4689999996</v>
      </c>
      <c r="R46" s="9">
        <v>7586302.4369999999</v>
      </c>
      <c r="S46" s="9">
        <v>6988034.4139999999</v>
      </c>
      <c r="T46" s="9">
        <v>7447381.1109999996</v>
      </c>
      <c r="U46" s="8">
        <v>6830915.3039999995</v>
      </c>
      <c r="V46" s="9">
        <v>6636044.6619999995</v>
      </c>
      <c r="W46" s="9">
        <v>7189593.5949999997</v>
      </c>
      <c r="X46" s="9">
        <v>6566544.7390000001</v>
      </c>
      <c r="Y46" s="9">
        <v>6928028.3640000001</v>
      </c>
      <c r="Z46" s="9">
        <v>6644400.8509999998</v>
      </c>
    </row>
    <row r="47" spans="1:26" x14ac:dyDescent="0.25">
      <c r="A47" s="6" t="s">
        <v>45</v>
      </c>
      <c r="B47" s="7">
        <v>44</v>
      </c>
      <c r="C47" s="9">
        <v>4112608.0950000002</v>
      </c>
      <c r="D47" s="9">
        <v>4166078.0060000001</v>
      </c>
      <c r="E47" s="9">
        <v>4151046.5</v>
      </c>
      <c r="F47" s="9">
        <v>4686618.9409999996</v>
      </c>
      <c r="G47" s="9">
        <v>4500877.6720000003</v>
      </c>
      <c r="H47" s="9">
        <v>4735510.5980000002</v>
      </c>
      <c r="I47" s="8">
        <v>4783309.3820000002</v>
      </c>
      <c r="J47" s="9">
        <v>5513713.0760000004</v>
      </c>
      <c r="K47" s="9">
        <v>5042434.2290000003</v>
      </c>
      <c r="L47" s="9">
        <v>3938969.0090000001</v>
      </c>
      <c r="M47" s="9">
        <v>2885499.9190000002</v>
      </c>
      <c r="N47" s="9">
        <v>3871243.34</v>
      </c>
      <c r="O47" s="9">
        <v>4040468.2549999999</v>
      </c>
      <c r="P47" s="9">
        <v>4443443.9139999999</v>
      </c>
      <c r="Q47" s="9">
        <v>4267617.074</v>
      </c>
      <c r="R47" s="9">
        <v>5324987.1830000002</v>
      </c>
      <c r="S47" s="9">
        <v>4890697.0820000004</v>
      </c>
      <c r="T47" s="9">
        <v>4506510.2549999999</v>
      </c>
      <c r="U47" s="8">
        <v>4488172.7630000003</v>
      </c>
      <c r="V47" s="9">
        <v>4806325.0350000001</v>
      </c>
      <c r="W47" s="9">
        <v>3927102.08</v>
      </c>
      <c r="X47" s="9">
        <v>3423929.04</v>
      </c>
      <c r="Y47" s="9">
        <v>3507518.3220000002</v>
      </c>
      <c r="Z47" s="9">
        <v>3428858.1740000001</v>
      </c>
    </row>
    <row r="48" spans="1:26" x14ac:dyDescent="0.25">
      <c r="A48" s="6" t="s">
        <v>46</v>
      </c>
      <c r="B48" s="7">
        <v>45</v>
      </c>
      <c r="C48" s="9">
        <v>3409044.574</v>
      </c>
      <c r="D48" s="9">
        <v>3223997.0150000001</v>
      </c>
      <c r="E48" s="9">
        <v>3060852.8149999999</v>
      </c>
      <c r="F48" s="9">
        <v>3611770.06</v>
      </c>
      <c r="G48" s="9">
        <v>3140066.3730000001</v>
      </c>
      <c r="H48" s="9">
        <v>3520527.727</v>
      </c>
      <c r="I48" s="8">
        <v>3182839.6069999998</v>
      </c>
      <c r="J48" s="9">
        <v>3281449.6680000001</v>
      </c>
      <c r="K48" s="9">
        <v>3362328.747</v>
      </c>
      <c r="L48" s="9">
        <v>3199228.074</v>
      </c>
      <c r="M48" s="9">
        <v>3195481.8489999999</v>
      </c>
      <c r="N48" s="9">
        <v>2800247.841</v>
      </c>
      <c r="O48" s="9">
        <v>3342364.9589999998</v>
      </c>
      <c r="P48" s="9">
        <v>3331997.054</v>
      </c>
      <c r="Q48" s="9">
        <v>8305008.375</v>
      </c>
      <c r="R48" s="9">
        <v>3685020.838</v>
      </c>
      <c r="S48" s="9">
        <v>3424017.6469999999</v>
      </c>
      <c r="T48" s="9">
        <v>3146880.7940000002</v>
      </c>
      <c r="U48" s="8">
        <v>3843139.9569999999</v>
      </c>
      <c r="V48" s="9">
        <v>3596106.372</v>
      </c>
      <c r="W48" s="9">
        <v>3762989.943</v>
      </c>
      <c r="X48" s="9">
        <v>3091056.7209999999</v>
      </c>
      <c r="Y48" s="9">
        <v>3256358.61</v>
      </c>
      <c r="Z48" s="9">
        <v>3145467.8489999999</v>
      </c>
    </row>
    <row r="49" spans="1:26" x14ac:dyDescent="0.25">
      <c r="A49" s="6" t="s">
        <v>47</v>
      </c>
      <c r="B49" s="7">
        <v>46</v>
      </c>
      <c r="C49" s="9">
        <v>8481398.4149999991</v>
      </c>
      <c r="D49" s="9">
        <v>8161266.9929999998</v>
      </c>
      <c r="E49" s="9">
        <v>7848795.3059999999</v>
      </c>
      <c r="F49" s="9">
        <v>9971499.9739999995</v>
      </c>
      <c r="G49" s="9">
        <v>9569092.4000000004</v>
      </c>
      <c r="H49" s="9">
        <v>11990973.91</v>
      </c>
      <c r="I49" s="8">
        <v>10605286.869999999</v>
      </c>
      <c r="J49" s="9">
        <v>10982284.527000001</v>
      </c>
      <c r="K49" s="9">
        <v>10334467.041999999</v>
      </c>
      <c r="L49" s="9">
        <v>9529963.9159999993</v>
      </c>
      <c r="M49" s="9">
        <v>10663314.719000001</v>
      </c>
      <c r="N49" s="9">
        <v>8630404.7489999998</v>
      </c>
      <c r="O49" s="9">
        <v>8796479.1219999995</v>
      </c>
      <c r="P49" s="9">
        <v>7634932.7949999999</v>
      </c>
      <c r="Q49" s="9">
        <v>8450116.0480000004</v>
      </c>
      <c r="R49" s="9">
        <v>9445805.1789999995</v>
      </c>
      <c r="S49" s="9">
        <v>9085240.9100000001</v>
      </c>
      <c r="T49" s="9">
        <v>10756254.761</v>
      </c>
      <c r="U49" s="8">
        <v>10350982.390000001</v>
      </c>
      <c r="V49" s="9">
        <v>10828799.181</v>
      </c>
      <c r="W49" s="9">
        <v>10759416.334000001</v>
      </c>
      <c r="X49" s="9">
        <v>7255973.8689999999</v>
      </c>
      <c r="Y49" s="9">
        <v>11545151.02</v>
      </c>
      <c r="Z49" s="9">
        <v>8394461.1830000002</v>
      </c>
    </row>
    <row r="50" spans="1:26" x14ac:dyDescent="0.25">
      <c r="A50" s="6" t="s">
        <v>48</v>
      </c>
      <c r="B50" s="7">
        <v>47</v>
      </c>
      <c r="C50" s="9">
        <v>2461125.983</v>
      </c>
      <c r="D50" s="9">
        <v>2406463.1269999999</v>
      </c>
      <c r="E50" s="9">
        <v>2376137.4730000002</v>
      </c>
      <c r="F50" s="9">
        <v>2721899.0630000001</v>
      </c>
      <c r="G50" s="9">
        <v>2301401.8820000002</v>
      </c>
      <c r="H50" s="9">
        <v>2408765.281</v>
      </c>
      <c r="I50" s="8">
        <v>2093166.37</v>
      </c>
      <c r="J50" s="9">
        <v>2087040.5360000001</v>
      </c>
      <c r="K50" s="9">
        <v>2429775.7910000002</v>
      </c>
      <c r="L50" s="9">
        <v>2314464.1290000002</v>
      </c>
      <c r="M50" s="9">
        <v>2231017.87</v>
      </c>
      <c r="N50" s="9">
        <v>2337421.8199999998</v>
      </c>
      <c r="O50" s="9">
        <v>2399113.9709999999</v>
      </c>
      <c r="P50" s="9">
        <v>2584709.2949999999</v>
      </c>
      <c r="Q50" s="9">
        <v>2429448.5109999999</v>
      </c>
      <c r="R50" s="9">
        <v>2794042.4210000001</v>
      </c>
      <c r="S50" s="9">
        <v>2398142.13</v>
      </c>
      <c r="T50" s="9">
        <v>2571856.0060000001</v>
      </c>
      <c r="U50" s="8">
        <v>2405935.7200000002</v>
      </c>
      <c r="V50" s="9">
        <v>2351556.94</v>
      </c>
      <c r="W50" s="9">
        <v>2413621.6230000001</v>
      </c>
      <c r="X50" s="9">
        <v>2260414.1880000001</v>
      </c>
      <c r="Y50" s="9">
        <v>2422612.6069999998</v>
      </c>
      <c r="Z50" s="9">
        <v>2359871.38</v>
      </c>
    </row>
    <row r="51" spans="1:26" x14ac:dyDescent="0.25">
      <c r="A51" s="6" t="s">
        <v>49</v>
      </c>
      <c r="B51" s="7">
        <v>48</v>
      </c>
      <c r="C51" s="9">
        <v>56739547.527000003</v>
      </c>
      <c r="D51" s="9">
        <v>52700500.818999998</v>
      </c>
      <c r="E51" s="9">
        <v>51878004.625</v>
      </c>
      <c r="F51" s="9">
        <v>59907781.578000002</v>
      </c>
      <c r="G51" s="9">
        <v>59396051.402000003</v>
      </c>
      <c r="H51" s="9">
        <v>58084201.980999999</v>
      </c>
      <c r="I51" s="8">
        <v>54816193.767999999</v>
      </c>
      <c r="J51" s="9">
        <v>56246686.077</v>
      </c>
      <c r="K51" s="9">
        <v>58564385.803999998</v>
      </c>
      <c r="L51" s="9">
        <v>52917443.432999998</v>
      </c>
      <c r="M51" s="9">
        <v>59653631.987000003</v>
      </c>
      <c r="N51" s="9">
        <v>55650379.651000001</v>
      </c>
      <c r="O51" s="9">
        <v>57013767.112000003</v>
      </c>
      <c r="P51" s="9">
        <v>57144883.243000001</v>
      </c>
      <c r="Q51" s="9">
        <v>54598554.840999998</v>
      </c>
      <c r="R51" s="9">
        <v>60092557.343999997</v>
      </c>
      <c r="S51" s="9">
        <v>58003612.366999999</v>
      </c>
      <c r="T51" s="9">
        <v>60218772.141999997</v>
      </c>
      <c r="U51" s="8">
        <v>56339682.620999999</v>
      </c>
      <c r="V51" s="9">
        <v>58229429.204000004</v>
      </c>
      <c r="W51" s="9">
        <v>61663618.138999999</v>
      </c>
      <c r="X51" s="9">
        <v>56757153.920000002</v>
      </c>
      <c r="Y51" s="9">
        <v>58290062.329999998</v>
      </c>
      <c r="Z51" s="9">
        <v>56338852.310000002</v>
      </c>
    </row>
    <row r="52" spans="1:26" x14ac:dyDescent="0.25">
      <c r="A52" s="6" t="s">
        <v>50</v>
      </c>
      <c r="B52" s="7">
        <v>49</v>
      </c>
      <c r="C52" s="9">
        <v>16336555.323999999</v>
      </c>
      <c r="D52" s="9">
        <v>15039212.876</v>
      </c>
      <c r="E52" s="9">
        <v>14671359.536</v>
      </c>
      <c r="F52" s="9">
        <v>17347652.618000001</v>
      </c>
      <c r="G52" s="9">
        <v>17060688.653999999</v>
      </c>
      <c r="H52" s="9">
        <v>16273905.68</v>
      </c>
      <c r="I52" s="8">
        <v>16632904.654999999</v>
      </c>
      <c r="J52" s="9">
        <v>17806880.912999999</v>
      </c>
      <c r="K52" s="9">
        <v>17624331.306000002</v>
      </c>
      <c r="L52" s="9">
        <v>15974560.674000001</v>
      </c>
      <c r="M52" s="9">
        <v>19184010.261999998</v>
      </c>
      <c r="N52" s="9">
        <v>17777572.184</v>
      </c>
      <c r="O52" s="9">
        <v>17842972.758000001</v>
      </c>
      <c r="P52" s="9">
        <v>16951664.804000001</v>
      </c>
      <c r="Q52" s="9">
        <v>16200729.970000001</v>
      </c>
      <c r="R52" s="9">
        <v>18236691.870999999</v>
      </c>
      <c r="S52" s="9">
        <v>17734557.261999998</v>
      </c>
      <c r="T52" s="9">
        <v>18168327.761</v>
      </c>
      <c r="U52" s="8">
        <v>16643473.851</v>
      </c>
      <c r="V52" s="9">
        <v>17920341.392000001</v>
      </c>
      <c r="W52" s="9">
        <v>17837299.839000002</v>
      </c>
      <c r="X52" s="9">
        <v>16311393.922</v>
      </c>
      <c r="Y52" s="9">
        <v>17059808.899999999</v>
      </c>
      <c r="Z52" s="9">
        <v>16484221.247</v>
      </c>
    </row>
    <row r="53" spans="1:26" x14ac:dyDescent="0.25">
      <c r="A53" s="6" t="s">
        <v>51</v>
      </c>
      <c r="B53" s="7">
        <v>50</v>
      </c>
      <c r="C53" s="9">
        <v>50044658.185000002</v>
      </c>
      <c r="D53" s="9">
        <v>47878783.715999998</v>
      </c>
      <c r="E53" s="9">
        <v>48296128.789999999</v>
      </c>
      <c r="F53" s="9">
        <v>53253882.348999999</v>
      </c>
      <c r="G53" s="9">
        <v>49450364.700000003</v>
      </c>
      <c r="H53" s="9">
        <v>51066685.439000003</v>
      </c>
      <c r="I53" s="8">
        <v>44767464.612000003</v>
      </c>
      <c r="J53" s="9">
        <v>45073831.108000003</v>
      </c>
      <c r="K53" s="9">
        <v>49278605.853</v>
      </c>
      <c r="L53" s="9">
        <v>47233809.017999999</v>
      </c>
      <c r="M53" s="9">
        <v>49120067.490000002</v>
      </c>
      <c r="N53" s="9">
        <v>48963142.691</v>
      </c>
      <c r="O53" s="9">
        <v>51165524.236000001</v>
      </c>
      <c r="P53" s="9">
        <v>50707339.160999998</v>
      </c>
      <c r="Q53" s="9">
        <v>49916101.854999997</v>
      </c>
      <c r="R53" s="9">
        <v>54149261.498000003</v>
      </c>
      <c r="S53" s="9">
        <v>50314236.289999999</v>
      </c>
      <c r="T53" s="9">
        <v>51834454.060000002</v>
      </c>
      <c r="U53" s="8">
        <v>47558961.181000002</v>
      </c>
      <c r="V53" s="9">
        <v>46638662.288999997</v>
      </c>
      <c r="W53" s="9">
        <v>50390555.093999997</v>
      </c>
      <c r="X53" s="9">
        <v>47417191.115999997</v>
      </c>
      <c r="Y53" s="9">
        <v>50310855.410999998</v>
      </c>
      <c r="Z53" s="9">
        <v>48395786.806999996</v>
      </c>
    </row>
    <row r="54" spans="1:26" x14ac:dyDescent="0.25">
      <c r="A54" s="6" t="s">
        <v>52</v>
      </c>
      <c r="B54" s="7">
        <v>51</v>
      </c>
      <c r="C54" s="9">
        <v>19809124.260000002</v>
      </c>
      <c r="D54" s="9">
        <v>19401066.892000001</v>
      </c>
      <c r="E54" s="9">
        <v>18577860.857000001</v>
      </c>
      <c r="F54" s="9">
        <v>21284540.340999998</v>
      </c>
      <c r="G54" s="9">
        <v>20721555.491</v>
      </c>
      <c r="H54" s="9">
        <v>20060106.883000001</v>
      </c>
      <c r="I54" s="8">
        <v>19169669.625</v>
      </c>
      <c r="J54" s="9">
        <v>19415658.232000001</v>
      </c>
      <c r="K54" s="9">
        <v>19824236.807999998</v>
      </c>
      <c r="L54" s="9">
        <v>19207826.627999999</v>
      </c>
      <c r="M54" s="9">
        <v>20764143.769000001</v>
      </c>
      <c r="N54" s="9">
        <v>19539967.649</v>
      </c>
      <c r="O54" s="9">
        <v>19990493.524</v>
      </c>
      <c r="P54" s="9">
        <v>19943705.859000001</v>
      </c>
      <c r="Q54" s="9">
        <v>20564722.739999998</v>
      </c>
      <c r="R54" s="9">
        <v>21630456.471000001</v>
      </c>
      <c r="S54" s="9">
        <v>20810519.103999998</v>
      </c>
      <c r="T54" s="9">
        <v>21192006.009</v>
      </c>
      <c r="U54" s="8">
        <v>19326516.230999999</v>
      </c>
      <c r="V54" s="9">
        <v>20108703.552999999</v>
      </c>
      <c r="W54" s="9">
        <v>21212356.763</v>
      </c>
      <c r="X54" s="9">
        <v>19339058.929000001</v>
      </c>
      <c r="Y54" s="9">
        <v>19822272.252999999</v>
      </c>
      <c r="Z54" s="9">
        <v>20078533.261999998</v>
      </c>
    </row>
    <row r="55" spans="1:26" x14ac:dyDescent="0.25">
      <c r="A55" s="6" t="s">
        <v>53</v>
      </c>
      <c r="B55" s="7">
        <v>52</v>
      </c>
      <c r="C55" s="9">
        <v>29953455.767999999</v>
      </c>
      <c r="D55" s="9">
        <v>28414265.631000001</v>
      </c>
      <c r="E55" s="9">
        <v>28327293.092999998</v>
      </c>
      <c r="F55" s="9">
        <v>31658509.193</v>
      </c>
      <c r="G55" s="9">
        <v>30549692.182999998</v>
      </c>
      <c r="H55" s="9">
        <v>30595470.118999999</v>
      </c>
      <c r="I55" s="8">
        <v>28772031.747000001</v>
      </c>
      <c r="J55" s="9">
        <v>28862779.173</v>
      </c>
      <c r="K55" s="9">
        <v>30614813.351</v>
      </c>
      <c r="L55" s="9">
        <v>28095712.638999999</v>
      </c>
      <c r="M55" s="9">
        <v>29964789.539999999</v>
      </c>
      <c r="N55" s="9">
        <v>28325246.756000001</v>
      </c>
      <c r="O55" s="9">
        <v>29371068.298</v>
      </c>
      <c r="P55" s="9">
        <v>29037656.938999999</v>
      </c>
      <c r="Q55" s="9">
        <v>28515576.059999999</v>
      </c>
      <c r="R55" s="9">
        <v>31619461.969999999</v>
      </c>
      <c r="S55" s="9">
        <v>30490762.27</v>
      </c>
      <c r="T55" s="9">
        <v>31650675.006999999</v>
      </c>
      <c r="U55" s="8">
        <v>29500796.905999999</v>
      </c>
      <c r="V55" s="9">
        <v>29530823.649</v>
      </c>
      <c r="W55" s="9">
        <v>31043371.098000001</v>
      </c>
      <c r="X55" s="9">
        <v>28733566.416000001</v>
      </c>
      <c r="Y55" s="9">
        <v>29346097.631999999</v>
      </c>
      <c r="Z55" s="9">
        <v>28256600.441</v>
      </c>
    </row>
    <row r="56" spans="1:26" x14ac:dyDescent="0.25">
      <c r="A56" s="6" t="s">
        <v>54</v>
      </c>
      <c r="B56" s="7">
        <v>53</v>
      </c>
      <c r="C56" s="9">
        <v>26616921.874000002</v>
      </c>
      <c r="D56" s="9">
        <v>25647940.864999998</v>
      </c>
      <c r="E56" s="9">
        <v>25000643.432999998</v>
      </c>
      <c r="F56" s="9">
        <v>28258856.493999999</v>
      </c>
      <c r="G56" s="9">
        <v>28252734.679000001</v>
      </c>
      <c r="H56" s="9">
        <v>26661872.497000001</v>
      </c>
      <c r="I56" s="8">
        <v>25045299.390000001</v>
      </c>
      <c r="J56" s="9">
        <v>25905886.905999999</v>
      </c>
      <c r="K56" s="9">
        <v>27441930.199000001</v>
      </c>
      <c r="L56" s="9">
        <v>25707381.511999998</v>
      </c>
      <c r="M56" s="9">
        <v>27800278.679000001</v>
      </c>
      <c r="N56" s="9">
        <v>26037048.482000001</v>
      </c>
      <c r="O56" s="9">
        <v>26165025.861000001</v>
      </c>
      <c r="P56" s="9">
        <v>26210792.809999999</v>
      </c>
      <c r="Q56" s="9">
        <v>26125504.66</v>
      </c>
      <c r="R56" s="9">
        <v>29150602.868000001</v>
      </c>
      <c r="S56" s="9">
        <v>27806648.118999999</v>
      </c>
      <c r="T56" s="9">
        <v>28088769.213</v>
      </c>
      <c r="U56" s="8">
        <v>26162894.563999999</v>
      </c>
      <c r="V56" s="9">
        <v>26978288.600000001</v>
      </c>
      <c r="W56" s="9">
        <v>28951842.995999999</v>
      </c>
      <c r="X56" s="9">
        <v>26893369.625999998</v>
      </c>
      <c r="Y56" s="9">
        <v>27976030.129000001</v>
      </c>
      <c r="Z56" s="9">
        <v>27333295.098999999</v>
      </c>
    </row>
    <row r="57" spans="1:26" x14ac:dyDescent="0.25">
      <c r="A57" s="6" t="s">
        <v>55</v>
      </c>
      <c r="B57" s="7">
        <v>54</v>
      </c>
      <c r="C57" s="9">
        <v>2758368.551</v>
      </c>
      <c r="D57" s="9">
        <v>2641592.4219999998</v>
      </c>
      <c r="E57" s="9">
        <v>2638315.1310000001</v>
      </c>
      <c r="F57" s="9">
        <v>3057993.52</v>
      </c>
      <c r="G57" s="9">
        <v>2911305.5729999999</v>
      </c>
      <c r="H57" s="9">
        <v>2879279.216</v>
      </c>
      <c r="I57" s="8">
        <v>2732789.469</v>
      </c>
      <c r="J57" s="9">
        <v>2765257.4339999999</v>
      </c>
      <c r="K57" s="9">
        <v>3052607.838</v>
      </c>
      <c r="L57" s="9">
        <v>2838387.2749999999</v>
      </c>
      <c r="M57" s="9">
        <v>2646680.2459999998</v>
      </c>
      <c r="N57" s="9">
        <v>2731416.9730000002</v>
      </c>
      <c r="O57" s="9">
        <v>2960223.0460000001</v>
      </c>
      <c r="P57" s="9">
        <v>3005250.4789999998</v>
      </c>
      <c r="Q57" s="9">
        <v>2824293.6770000001</v>
      </c>
      <c r="R57" s="9">
        <v>3114817.03</v>
      </c>
      <c r="S57" s="9">
        <v>2908782.4679999999</v>
      </c>
      <c r="T57" s="9">
        <v>3010575.926</v>
      </c>
      <c r="U57" s="8">
        <v>2842356.8909999998</v>
      </c>
      <c r="V57" s="9">
        <v>2669517.5920000002</v>
      </c>
      <c r="W57" s="9">
        <v>3142453.3059999999</v>
      </c>
      <c r="X57" s="9">
        <v>2601636.773</v>
      </c>
      <c r="Y57" s="9">
        <v>2712675.1910000001</v>
      </c>
      <c r="Z57" s="9">
        <v>2730586.3450000002</v>
      </c>
    </row>
    <row r="58" spans="1:26" x14ac:dyDescent="0.25">
      <c r="A58" s="6" t="s">
        <v>56</v>
      </c>
      <c r="B58" s="7">
        <v>55</v>
      </c>
      <c r="C58" s="9">
        <v>10677847.774</v>
      </c>
      <c r="D58" s="9">
        <v>9991198.7200000007</v>
      </c>
      <c r="E58" s="9">
        <v>9466486.75</v>
      </c>
      <c r="F58" s="9">
        <v>10861669.529999999</v>
      </c>
      <c r="G58" s="9">
        <v>10599096.494999999</v>
      </c>
      <c r="H58" s="9">
        <v>10129234.528999999</v>
      </c>
      <c r="I58" s="8">
        <v>10138530.911</v>
      </c>
      <c r="J58" s="9">
        <v>10691941.937000001</v>
      </c>
      <c r="K58" s="9">
        <v>10919353.17</v>
      </c>
      <c r="L58" s="9">
        <v>10368111.060000001</v>
      </c>
      <c r="M58" s="9">
        <v>9075431.1649999991</v>
      </c>
      <c r="N58" s="9">
        <v>10348625.869000001</v>
      </c>
      <c r="O58" s="9">
        <v>11190120.211999999</v>
      </c>
      <c r="P58" s="9">
        <v>12363935.278999999</v>
      </c>
      <c r="Q58" s="9">
        <v>10112791.571</v>
      </c>
      <c r="R58" s="9">
        <v>11727208.206</v>
      </c>
      <c r="S58" s="9">
        <v>11355718.581</v>
      </c>
      <c r="T58" s="9">
        <v>11949793.142000001</v>
      </c>
      <c r="U58" s="8">
        <v>11068658.596999999</v>
      </c>
      <c r="V58" s="9">
        <v>11293293.367000001</v>
      </c>
      <c r="W58" s="9">
        <v>11569770.711999999</v>
      </c>
      <c r="X58" s="9">
        <v>10433944.138</v>
      </c>
      <c r="Y58" s="9">
        <v>12223263.104</v>
      </c>
      <c r="Z58" s="9">
        <v>11930584.416999999</v>
      </c>
    </row>
    <row r="59" spans="1:26" x14ac:dyDescent="0.25">
      <c r="A59" s="6" t="s">
        <v>57</v>
      </c>
      <c r="B59" s="7">
        <v>56</v>
      </c>
      <c r="C59" s="9">
        <v>12750542.221999999</v>
      </c>
      <c r="D59" s="9">
        <v>12327120.267999999</v>
      </c>
      <c r="E59" s="9">
        <v>11951600.402000001</v>
      </c>
      <c r="F59" s="9">
        <v>13663009.905999999</v>
      </c>
      <c r="G59" s="9">
        <v>13003796.058</v>
      </c>
      <c r="H59" s="9">
        <v>12903359.782</v>
      </c>
      <c r="I59" s="8">
        <v>12182523.915999999</v>
      </c>
      <c r="J59" s="9">
        <v>12747862.651000001</v>
      </c>
      <c r="K59" s="9">
        <v>13209986.073999999</v>
      </c>
      <c r="L59" s="9">
        <v>12492749.427999999</v>
      </c>
      <c r="M59" s="9">
        <v>12844851.536</v>
      </c>
      <c r="N59" s="9">
        <v>12912371.504000001</v>
      </c>
      <c r="O59" s="9">
        <v>13511888.779999999</v>
      </c>
      <c r="P59" s="9">
        <v>13232587.593</v>
      </c>
      <c r="Q59" s="9">
        <v>12907277.059</v>
      </c>
      <c r="R59" s="9">
        <v>14206679.51</v>
      </c>
      <c r="S59" s="9">
        <v>13607362.243000001</v>
      </c>
      <c r="T59" s="9">
        <v>13956830.868000001</v>
      </c>
      <c r="U59" s="8">
        <v>12795456.578</v>
      </c>
      <c r="V59" s="9">
        <v>13084157.305</v>
      </c>
      <c r="W59" s="9">
        <v>13507119.921</v>
      </c>
      <c r="X59" s="9">
        <v>12598756.259</v>
      </c>
      <c r="Y59" s="9">
        <v>13022363.684</v>
      </c>
      <c r="Z59" s="9">
        <v>12845846.469000001</v>
      </c>
    </row>
    <row r="60" spans="1:26" x14ac:dyDescent="0.25">
      <c r="A60" s="6" t="s">
        <v>58</v>
      </c>
      <c r="B60" s="7">
        <v>57</v>
      </c>
      <c r="C60" s="9">
        <v>5884823.7110000001</v>
      </c>
      <c r="D60" s="9">
        <v>5712495.7029999997</v>
      </c>
      <c r="E60" s="9">
        <v>5403249.9170000004</v>
      </c>
      <c r="F60" s="9">
        <v>6348391.2379999999</v>
      </c>
      <c r="G60" s="9">
        <v>6543519.227</v>
      </c>
      <c r="H60" s="9">
        <v>7058574.7520000003</v>
      </c>
      <c r="I60" s="8">
        <v>6603760.4800000004</v>
      </c>
      <c r="J60" s="9">
        <v>6696858.557</v>
      </c>
      <c r="K60" s="9">
        <v>6425167.3660000004</v>
      </c>
      <c r="L60" s="9">
        <v>6363400.9689999996</v>
      </c>
      <c r="M60" s="9">
        <v>6647424.0389999999</v>
      </c>
      <c r="N60" s="9">
        <v>5838225.9539999999</v>
      </c>
      <c r="O60" s="9">
        <v>5838727.801</v>
      </c>
      <c r="P60" s="9">
        <v>5410096.9349999996</v>
      </c>
      <c r="Q60" s="9">
        <v>5122926.1610000003</v>
      </c>
      <c r="R60" s="9">
        <v>6543232.0120000001</v>
      </c>
      <c r="S60" s="9">
        <v>6257619.6040000003</v>
      </c>
      <c r="T60" s="9">
        <v>7122198.409</v>
      </c>
      <c r="U60" s="8">
        <v>6561503.0520000001</v>
      </c>
      <c r="V60" s="9">
        <v>7257995.2220000001</v>
      </c>
      <c r="W60" s="9">
        <v>7332392.9879999999</v>
      </c>
      <c r="X60" s="9">
        <v>5735514.5259999996</v>
      </c>
      <c r="Y60" s="9">
        <v>7513284.8700000001</v>
      </c>
      <c r="Z60" s="9">
        <v>6420829.8600000003</v>
      </c>
    </row>
    <row r="61" spans="1:26" x14ac:dyDescent="0.25">
      <c r="A61" s="6" t="s">
        <v>59</v>
      </c>
      <c r="B61" s="7">
        <v>58</v>
      </c>
      <c r="C61" s="9">
        <v>14632526.312000001</v>
      </c>
      <c r="D61" s="9">
        <v>14285847.040999999</v>
      </c>
      <c r="E61" s="9">
        <v>14590797.640000001</v>
      </c>
      <c r="F61" s="9">
        <v>16510019.789000001</v>
      </c>
      <c r="G61" s="9">
        <v>15542098.936000001</v>
      </c>
      <c r="H61" s="9">
        <v>14626126.475</v>
      </c>
      <c r="I61" s="8">
        <v>13560627.948999999</v>
      </c>
      <c r="J61" s="9">
        <v>13303341.142000001</v>
      </c>
      <c r="K61" s="9">
        <v>14020451.111</v>
      </c>
      <c r="L61" s="9">
        <v>12852037.753</v>
      </c>
      <c r="M61" s="9">
        <v>16247147.596000001</v>
      </c>
      <c r="N61" s="9">
        <v>14963228.435000001</v>
      </c>
      <c r="O61" s="9">
        <v>14587655.471999999</v>
      </c>
      <c r="P61" s="9">
        <v>15278445.753</v>
      </c>
      <c r="Q61" s="9">
        <v>15268198.772</v>
      </c>
      <c r="R61" s="9">
        <v>17146921.432999998</v>
      </c>
      <c r="S61" s="9">
        <v>15831465.011</v>
      </c>
      <c r="T61" s="9">
        <v>15535491.434</v>
      </c>
      <c r="U61" s="8">
        <v>14298413.854</v>
      </c>
      <c r="V61" s="9">
        <v>14411794.345000001</v>
      </c>
      <c r="W61" s="9">
        <v>15405276.918</v>
      </c>
      <c r="X61" s="9">
        <v>15249935.919</v>
      </c>
      <c r="Y61" s="9">
        <v>14944741.103</v>
      </c>
      <c r="Z61" s="9">
        <v>14847550.411</v>
      </c>
    </row>
    <row r="62" spans="1:26" x14ac:dyDescent="0.25">
      <c r="A62" s="6" t="s">
        <v>60</v>
      </c>
      <c r="B62" s="7">
        <v>59</v>
      </c>
      <c r="C62" s="9">
        <v>16619073.271</v>
      </c>
      <c r="D62" s="9">
        <v>15390526.561000001</v>
      </c>
      <c r="E62" s="9">
        <v>15009421.775</v>
      </c>
      <c r="F62" s="9">
        <v>17156784.848999999</v>
      </c>
      <c r="G62" s="9">
        <v>16595462.286</v>
      </c>
      <c r="H62" s="9">
        <v>16382845.948000001</v>
      </c>
      <c r="I62" s="8">
        <v>15489070.916999999</v>
      </c>
      <c r="J62" s="9">
        <v>15630722.384</v>
      </c>
      <c r="K62" s="9">
        <v>16475063.343</v>
      </c>
      <c r="L62" s="9">
        <v>15246010.419</v>
      </c>
      <c r="M62" s="9">
        <v>17145924.509</v>
      </c>
      <c r="N62" s="9">
        <v>15733999.713</v>
      </c>
      <c r="O62" s="9">
        <v>16192760.063999999</v>
      </c>
      <c r="P62" s="9">
        <v>15991854.983999999</v>
      </c>
      <c r="Q62" s="9">
        <v>15598586.903000001</v>
      </c>
      <c r="R62" s="9">
        <v>17334860.234999999</v>
      </c>
      <c r="S62" s="9">
        <v>16742494.274</v>
      </c>
      <c r="T62" s="9">
        <v>17679728.315000001</v>
      </c>
      <c r="U62" s="8">
        <v>16063111.311000001</v>
      </c>
      <c r="V62" s="9">
        <v>16598265.810000001</v>
      </c>
      <c r="W62" s="9">
        <v>17797156.629000001</v>
      </c>
      <c r="X62" s="9">
        <v>16231702.992000001</v>
      </c>
      <c r="Y62" s="9">
        <v>16775660.142000001</v>
      </c>
      <c r="Z62" s="9">
        <v>15991329.831</v>
      </c>
    </row>
    <row r="63" spans="1:26" x14ac:dyDescent="0.25">
      <c r="A63" s="6" t="s">
        <v>61</v>
      </c>
      <c r="B63" s="7">
        <v>60</v>
      </c>
      <c r="C63" s="9">
        <v>6641018.3689999999</v>
      </c>
      <c r="D63" s="9">
        <v>6239645.5350000001</v>
      </c>
      <c r="E63" s="9">
        <v>6014282.0800000001</v>
      </c>
      <c r="F63" s="9">
        <v>6785118.9119999995</v>
      </c>
      <c r="G63" s="9">
        <v>6502368.9479999999</v>
      </c>
      <c r="H63" s="9">
        <v>5669624.4610000001</v>
      </c>
      <c r="I63" s="8">
        <v>5627213.2680000002</v>
      </c>
      <c r="J63" s="9">
        <v>5784622.6160000004</v>
      </c>
      <c r="K63" s="9">
        <v>5717255.6189999999</v>
      </c>
      <c r="L63" s="9">
        <v>5497985.7149999999</v>
      </c>
      <c r="M63" s="9">
        <v>5979730.9979999997</v>
      </c>
      <c r="N63" s="9">
        <v>5806121.6969999997</v>
      </c>
      <c r="O63" s="9">
        <v>6036910.8039999995</v>
      </c>
      <c r="P63" s="9">
        <v>6108711.5109999999</v>
      </c>
      <c r="Q63" s="9">
        <v>5800687.8669999996</v>
      </c>
      <c r="R63" s="9">
        <v>6599321.3459999999</v>
      </c>
      <c r="S63" s="9">
        <v>6131143.6390000004</v>
      </c>
      <c r="T63" s="9">
        <v>6017038.0719999997</v>
      </c>
      <c r="U63" s="8">
        <v>5494026.9929999998</v>
      </c>
      <c r="V63" s="9">
        <v>5790982.1440000003</v>
      </c>
      <c r="W63" s="9">
        <v>5643276.0350000001</v>
      </c>
      <c r="X63" s="9">
        <v>5040438.6469999999</v>
      </c>
      <c r="Y63" s="9">
        <v>5537814.9819999998</v>
      </c>
      <c r="Z63" s="9">
        <v>6206794.0439999998</v>
      </c>
    </row>
    <row r="64" spans="1:26" x14ac:dyDescent="0.25">
      <c r="A64" s="6" t="s">
        <v>62</v>
      </c>
      <c r="B64" s="7">
        <v>61</v>
      </c>
      <c r="C64" s="9">
        <v>2513907.1940000001</v>
      </c>
      <c r="D64" s="9">
        <v>1937444.8089999999</v>
      </c>
      <c r="E64" s="9">
        <v>2122745.6660000002</v>
      </c>
      <c r="F64" s="9">
        <v>2411383.3530000001</v>
      </c>
      <c r="G64" s="9">
        <v>2105142.969</v>
      </c>
      <c r="H64" s="9">
        <v>2389988.1839999999</v>
      </c>
      <c r="I64" s="8">
        <v>2380546.1889999998</v>
      </c>
      <c r="J64" s="9">
        <v>2193806.844</v>
      </c>
      <c r="K64" s="9">
        <v>2007734.2690000001</v>
      </c>
      <c r="L64" s="9">
        <v>2191524.5189999999</v>
      </c>
      <c r="M64" s="9">
        <v>2264837.39</v>
      </c>
      <c r="N64" s="9">
        <v>2180409.3739999998</v>
      </c>
      <c r="O64" s="9">
        <v>2184781.7919999999</v>
      </c>
      <c r="P64" s="9">
        <v>2278741.8650000002</v>
      </c>
      <c r="Q64" s="9">
        <v>2249398.1150000002</v>
      </c>
      <c r="R64" s="9">
        <v>2302402.6239999998</v>
      </c>
      <c r="S64" s="9">
        <v>2443598.4219999998</v>
      </c>
      <c r="T64" s="9">
        <v>2340331.483</v>
      </c>
      <c r="U64" s="8">
        <v>2360584.2259999998</v>
      </c>
      <c r="V64" s="9">
        <v>2789461.4380000001</v>
      </c>
      <c r="W64" s="9">
        <v>2439330.23</v>
      </c>
      <c r="X64" s="9">
        <v>2512121.6919999998</v>
      </c>
      <c r="Y64" s="9">
        <v>2353591.7459999998</v>
      </c>
      <c r="Z64" s="9">
        <v>2341682.2000000002</v>
      </c>
    </row>
    <row r="65" spans="1:26" x14ac:dyDescent="0.25">
      <c r="A65" s="6" t="s">
        <v>63</v>
      </c>
      <c r="B65" s="7">
        <v>62</v>
      </c>
      <c r="C65" s="9">
        <v>919887.98400000005</v>
      </c>
      <c r="D65" s="9">
        <v>1006842.373</v>
      </c>
      <c r="E65" s="9">
        <v>927129.38300000003</v>
      </c>
      <c r="F65" s="9">
        <v>1066190.1059999999</v>
      </c>
      <c r="G65" s="9">
        <v>996192.65500000003</v>
      </c>
      <c r="H65" s="9">
        <v>962859.85199999996</v>
      </c>
      <c r="I65" s="8">
        <v>1084933.02</v>
      </c>
      <c r="J65" s="9">
        <v>1030937.7929999999</v>
      </c>
      <c r="K65" s="9">
        <v>921395.29099999997</v>
      </c>
      <c r="L65" s="9">
        <v>939603.54700000002</v>
      </c>
      <c r="M65" s="9">
        <v>953830.45</v>
      </c>
      <c r="N65" s="9">
        <v>1038980.7709999999</v>
      </c>
      <c r="O65" s="9">
        <v>830912.23100000003</v>
      </c>
      <c r="P65" s="9">
        <v>884059.61</v>
      </c>
      <c r="Q65" s="9">
        <v>1035255.495</v>
      </c>
      <c r="R65" s="9">
        <v>1055138.3529999999</v>
      </c>
      <c r="S65" s="9">
        <v>1041735.588</v>
      </c>
      <c r="T65" s="9">
        <v>1028118.797</v>
      </c>
      <c r="U65" s="8">
        <v>1069177.257</v>
      </c>
      <c r="V65" s="9">
        <v>1167659.8459999999</v>
      </c>
      <c r="W65" s="9">
        <v>1180374.4850000001</v>
      </c>
      <c r="X65" s="9">
        <v>1132490.25</v>
      </c>
      <c r="Y65" s="9">
        <v>1069193.2490000001</v>
      </c>
      <c r="Z65" s="9">
        <v>991031.96900000004</v>
      </c>
    </row>
    <row r="66" spans="1:26" x14ac:dyDescent="0.25">
      <c r="A66" s="6" t="s">
        <v>64</v>
      </c>
      <c r="B66" s="7">
        <v>63</v>
      </c>
      <c r="C66" s="9">
        <v>363593.185</v>
      </c>
      <c r="D66" s="9">
        <v>383331.18</v>
      </c>
      <c r="E66" s="9">
        <v>369044.57299999997</v>
      </c>
      <c r="F66" s="9">
        <v>391670.39</v>
      </c>
      <c r="G66" s="9">
        <v>386055.10100000002</v>
      </c>
      <c r="H66" s="9">
        <v>391131.02899999998</v>
      </c>
      <c r="I66" s="8">
        <v>378547.75099999999</v>
      </c>
      <c r="J66" s="9">
        <v>375601.21500000003</v>
      </c>
      <c r="K66" s="9">
        <v>414490.81599999999</v>
      </c>
      <c r="L66" s="9">
        <v>366333.44300000003</v>
      </c>
      <c r="M66" s="9">
        <v>418305.56199999998</v>
      </c>
      <c r="N66" s="9">
        <v>392812.84100000001</v>
      </c>
      <c r="O66" s="9">
        <v>373582.47499999998</v>
      </c>
      <c r="P66" s="9">
        <v>371017.85499999998</v>
      </c>
      <c r="Q66" s="9">
        <v>345334.48100000003</v>
      </c>
      <c r="R66" s="9">
        <v>413088.13699999999</v>
      </c>
      <c r="S66" s="9">
        <v>392615.04800000001</v>
      </c>
      <c r="T66" s="9">
        <v>416195.47100000002</v>
      </c>
      <c r="U66" s="8">
        <v>383658.33100000001</v>
      </c>
      <c r="V66" s="9">
        <v>392737.74400000001</v>
      </c>
      <c r="W66" s="9">
        <v>405637.79800000001</v>
      </c>
      <c r="X66" s="9">
        <v>381032.261</v>
      </c>
      <c r="Y66" s="9">
        <v>413681.34299999999</v>
      </c>
      <c r="Z66" s="9">
        <v>376564.52600000001</v>
      </c>
    </row>
    <row r="67" spans="1:26" x14ac:dyDescent="0.25">
      <c r="A67" s="6" t="s">
        <v>65</v>
      </c>
      <c r="B67" s="7">
        <v>64</v>
      </c>
      <c r="C67" s="9">
        <v>19693169.870999999</v>
      </c>
      <c r="D67" s="9">
        <v>18466069.938000001</v>
      </c>
      <c r="E67" s="9">
        <v>18053129.271000002</v>
      </c>
      <c r="F67" s="9">
        <v>21077926.381999999</v>
      </c>
      <c r="G67" s="9">
        <v>19875099.421</v>
      </c>
      <c r="H67" s="9">
        <v>19543905.388999999</v>
      </c>
      <c r="I67" s="8">
        <v>18824090.190000001</v>
      </c>
      <c r="J67" s="9">
        <v>19961262.210999999</v>
      </c>
      <c r="K67" s="9">
        <v>20622869.436000001</v>
      </c>
      <c r="L67" s="9">
        <v>18959683.179000001</v>
      </c>
      <c r="M67" s="9">
        <v>20680500.522</v>
      </c>
      <c r="N67" s="9">
        <v>18900959.710999999</v>
      </c>
      <c r="O67" s="9">
        <v>19388809.374000002</v>
      </c>
      <c r="P67" s="9">
        <v>19273285.546</v>
      </c>
      <c r="Q67" s="9">
        <v>18110269.947999999</v>
      </c>
      <c r="R67" s="9">
        <v>21533937.443999998</v>
      </c>
      <c r="S67" s="9">
        <v>20147333.809</v>
      </c>
      <c r="T67" s="9">
        <v>20956408.539999999</v>
      </c>
      <c r="U67" s="8">
        <v>19157351.055</v>
      </c>
      <c r="V67" s="9">
        <v>19802255.177999999</v>
      </c>
      <c r="W67" s="9">
        <v>20887701.986000001</v>
      </c>
      <c r="X67" s="9">
        <v>20984488.170000002</v>
      </c>
      <c r="Y67" s="9">
        <v>22416479.631999999</v>
      </c>
      <c r="Z67" s="9">
        <v>21815488.765000001</v>
      </c>
    </row>
    <row r="68" spans="1:26" x14ac:dyDescent="0.25">
      <c r="A68" s="6" t="s">
        <v>66</v>
      </c>
      <c r="B68" s="7">
        <v>65</v>
      </c>
      <c r="C68" s="9">
        <v>957759.08400000003</v>
      </c>
      <c r="D68" s="9">
        <v>938458.25600000005</v>
      </c>
      <c r="E68" s="9">
        <v>871365.69799999997</v>
      </c>
      <c r="F68" s="9">
        <v>1018244.285</v>
      </c>
      <c r="G68" s="9">
        <v>1034418.7340000001</v>
      </c>
      <c r="H68" s="9">
        <v>1035405.698</v>
      </c>
      <c r="I68" s="8">
        <v>1004057.488</v>
      </c>
      <c r="J68" s="9">
        <v>1039517.51</v>
      </c>
      <c r="K68" s="9">
        <v>989196.25399999996</v>
      </c>
      <c r="L68" s="9">
        <v>994585.13199999998</v>
      </c>
      <c r="M68" s="9">
        <v>932919.9</v>
      </c>
      <c r="N68" s="9">
        <v>948576.17200000002</v>
      </c>
      <c r="O68" s="9">
        <v>818670.09299999999</v>
      </c>
      <c r="P68" s="9">
        <v>871462.48800000001</v>
      </c>
      <c r="Q68" s="9">
        <v>1132728.2109999999</v>
      </c>
      <c r="R68" s="9">
        <v>1162822.3119999999</v>
      </c>
      <c r="S68" s="9">
        <v>1148446.692</v>
      </c>
      <c r="T68" s="9">
        <v>1208678.517</v>
      </c>
      <c r="U68" s="8">
        <v>1174377.9669999999</v>
      </c>
      <c r="V68" s="9">
        <v>1262862.3459999999</v>
      </c>
      <c r="W68" s="9">
        <v>1285091.0279999999</v>
      </c>
      <c r="X68" s="9">
        <v>1100660.699</v>
      </c>
      <c r="Y68" s="9">
        <v>1208580.121</v>
      </c>
      <c r="Z68" s="9">
        <v>1160179.45</v>
      </c>
    </row>
    <row r="69" spans="1:26" x14ac:dyDescent="0.25">
      <c r="A69" s="6" t="s">
        <v>67</v>
      </c>
      <c r="B69" s="7">
        <v>66</v>
      </c>
      <c r="C69" s="9">
        <v>4012499.676</v>
      </c>
      <c r="D69" s="9">
        <v>3856398.6719999998</v>
      </c>
      <c r="E69" s="9">
        <v>3701577.7510000002</v>
      </c>
      <c r="F69" s="9">
        <v>4719467.1960000005</v>
      </c>
      <c r="G69" s="9">
        <v>4417498.2790000001</v>
      </c>
      <c r="H69" s="9">
        <v>6018010.1579999998</v>
      </c>
      <c r="I69" s="8">
        <v>5254517.6629999997</v>
      </c>
      <c r="J69" s="9">
        <v>5708543.193</v>
      </c>
      <c r="K69" s="9">
        <v>4868736.426</v>
      </c>
      <c r="L69" s="9">
        <v>4805003.9840000002</v>
      </c>
      <c r="M69" s="9">
        <v>4871884.41</v>
      </c>
      <c r="N69" s="9">
        <v>4301037.1960000005</v>
      </c>
      <c r="O69" s="9">
        <v>4184262.6710000001</v>
      </c>
      <c r="P69" s="9">
        <v>4141959.9569999999</v>
      </c>
      <c r="Q69" s="9">
        <v>4439936.392</v>
      </c>
      <c r="R69" s="9">
        <v>4692695.5599999996</v>
      </c>
      <c r="S69" s="9">
        <v>4531037.1169999996</v>
      </c>
      <c r="T69" s="9">
        <v>5539424.9400000004</v>
      </c>
      <c r="U69" s="8">
        <v>5080857.6160000004</v>
      </c>
      <c r="V69" s="9">
        <v>5835903.0300000003</v>
      </c>
      <c r="W69" s="9">
        <v>5145793.0619999999</v>
      </c>
      <c r="X69" s="9">
        <v>3122797.909</v>
      </c>
      <c r="Y69" s="9">
        <v>5921717.5240000002</v>
      </c>
      <c r="Z69" s="9">
        <v>4226087.2350000003</v>
      </c>
    </row>
    <row r="70" spans="1:26" x14ac:dyDescent="0.25">
      <c r="A70" s="6" t="s">
        <v>68</v>
      </c>
      <c r="B70" s="7">
        <v>67</v>
      </c>
      <c r="C70" s="9">
        <v>882861.69700000004</v>
      </c>
      <c r="D70" s="9">
        <v>846097.83100000001</v>
      </c>
      <c r="E70" s="9">
        <v>802333.04099999997</v>
      </c>
      <c r="F70" s="9">
        <v>1075421.1910000001</v>
      </c>
      <c r="G70" s="9">
        <v>928216.21</v>
      </c>
      <c r="H70" s="9">
        <v>1114013.419</v>
      </c>
      <c r="I70" s="8">
        <v>1057100.662</v>
      </c>
      <c r="J70" s="9">
        <v>1015343.697</v>
      </c>
      <c r="K70" s="9">
        <v>1002801.547</v>
      </c>
      <c r="L70" s="9">
        <v>877919.43099999998</v>
      </c>
      <c r="M70" s="9">
        <v>947917.39899999998</v>
      </c>
      <c r="N70" s="9">
        <v>875691.89300000004</v>
      </c>
      <c r="O70" s="9">
        <v>799825.68900000001</v>
      </c>
      <c r="P70" s="9">
        <v>853644.90700000001</v>
      </c>
      <c r="Q70" s="9">
        <v>780313.29700000002</v>
      </c>
      <c r="R70" s="9">
        <v>964262.62699999998</v>
      </c>
      <c r="S70" s="9">
        <v>943001.25600000005</v>
      </c>
      <c r="T70" s="9">
        <v>984776.23600000003</v>
      </c>
      <c r="U70" s="8">
        <v>951599.83700000006</v>
      </c>
      <c r="V70" s="9">
        <v>1029930.258</v>
      </c>
      <c r="W70" s="9">
        <v>1035703.213</v>
      </c>
      <c r="X70" s="9">
        <v>901356.58</v>
      </c>
      <c r="Y70" s="9">
        <v>875592.20799999998</v>
      </c>
      <c r="Z70" s="9">
        <v>816496.25300000003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4B6B-F5D3-457B-BE51-DB3DD6E2DCA3}">
  <dimension ref="A1:Z104"/>
  <sheetViews>
    <sheetView workbookViewId="0">
      <selection activeCell="H37" sqref="H37"/>
    </sheetView>
  </sheetViews>
  <sheetFormatPr defaultRowHeight="15" x14ac:dyDescent="0.25"/>
  <cols>
    <col min="3" max="26" width="13.42578125" bestFit="1" customWidth="1"/>
  </cols>
  <sheetData>
    <row r="1" spans="1:26" x14ac:dyDescent="0.25">
      <c r="A1" s="6"/>
      <c r="B1" s="6"/>
      <c r="C1" s="2">
        <v>44562</v>
      </c>
      <c r="D1" s="2">
        <v>44593</v>
      </c>
      <c r="E1" s="2">
        <v>44621</v>
      </c>
      <c r="F1" s="2">
        <v>44652</v>
      </c>
      <c r="G1" s="2">
        <v>44682</v>
      </c>
      <c r="H1" s="2">
        <v>44713</v>
      </c>
      <c r="I1" s="2">
        <v>44743</v>
      </c>
      <c r="J1" s="2">
        <v>44774</v>
      </c>
      <c r="K1" s="2">
        <v>44805</v>
      </c>
      <c r="L1" s="2">
        <v>44835</v>
      </c>
      <c r="M1" s="2">
        <v>44866</v>
      </c>
      <c r="N1" s="2">
        <v>44896</v>
      </c>
      <c r="O1" s="2">
        <v>44927</v>
      </c>
      <c r="P1" s="2">
        <v>44958</v>
      </c>
      <c r="Q1" s="2">
        <v>44986</v>
      </c>
      <c r="R1" s="2">
        <v>45017</v>
      </c>
      <c r="S1" s="2">
        <v>45047</v>
      </c>
      <c r="T1" s="2">
        <v>45078</v>
      </c>
      <c r="U1" s="2">
        <v>45108</v>
      </c>
      <c r="V1" s="2">
        <v>45139</v>
      </c>
      <c r="W1" s="2">
        <v>45170</v>
      </c>
      <c r="X1" s="2">
        <v>45200</v>
      </c>
      <c r="Y1" s="2">
        <v>45231</v>
      </c>
      <c r="Z1" s="2">
        <v>45261</v>
      </c>
    </row>
    <row r="2" spans="1:26" x14ac:dyDescent="0.25">
      <c r="A2" s="10"/>
      <c r="B2" s="10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</row>
    <row r="3" spans="1:26" x14ac:dyDescent="0.25">
      <c r="A3" s="4" t="s">
        <v>1</v>
      </c>
      <c r="B3" s="4"/>
      <c r="C3" s="5">
        <f t="shared" ref="C3:H3" si="0">SUM(C4:C70)</f>
        <v>164805689.99999997</v>
      </c>
      <c r="D3" s="5">
        <f t="shared" si="0"/>
        <v>161303066.00000006</v>
      </c>
      <c r="E3" s="5">
        <f t="shared" si="0"/>
        <v>160529304.49999994</v>
      </c>
      <c r="F3" s="5">
        <f t="shared" si="0"/>
        <v>181180414.00000003</v>
      </c>
      <c r="G3" s="5">
        <f t="shared" si="0"/>
        <v>167102084</v>
      </c>
      <c r="H3" s="5">
        <f t="shared" si="0"/>
        <v>166265757.5</v>
      </c>
      <c r="I3" s="5">
        <f>SUM(I4:I70)</f>
        <v>161151563.50000003</v>
      </c>
      <c r="J3" s="5">
        <f t="shared" ref="J3:T3" si="1">SUM(J4:J70)</f>
        <v>156117714.5</v>
      </c>
      <c r="K3" s="5">
        <f t="shared" si="1"/>
        <v>168281453.99999997</v>
      </c>
      <c r="L3" s="5">
        <f t="shared" si="1"/>
        <v>153869533.5</v>
      </c>
      <c r="M3" s="5">
        <f t="shared" si="1"/>
        <v>177571151</v>
      </c>
      <c r="N3" s="5">
        <f t="shared" si="1"/>
        <v>165585935.00000003</v>
      </c>
      <c r="O3" s="5">
        <f t="shared" si="1"/>
        <v>164407834.50000006</v>
      </c>
      <c r="P3" s="5">
        <f t="shared" si="1"/>
        <v>164746631.99999997</v>
      </c>
      <c r="Q3" s="5">
        <f t="shared" si="1"/>
        <v>159400257.99999997</v>
      </c>
      <c r="R3" s="5">
        <f t="shared" si="1"/>
        <v>183430998.50000006</v>
      </c>
      <c r="S3" s="5">
        <f t="shared" si="1"/>
        <v>168155202.50000003</v>
      </c>
      <c r="T3" s="5">
        <f t="shared" si="1"/>
        <v>180343183.50000009</v>
      </c>
      <c r="U3" s="5">
        <f>SUM(U4:U70)</f>
        <v>158563656</v>
      </c>
      <c r="V3" s="5">
        <f t="shared" ref="V3:Z3" si="2">SUM(V4:V70)</f>
        <v>159172527.50000003</v>
      </c>
      <c r="W3" s="5">
        <f t="shared" si="2"/>
        <v>173460153.00000006</v>
      </c>
      <c r="X3" s="5">
        <f t="shared" si="2"/>
        <v>164100211.99999997</v>
      </c>
      <c r="Y3" s="5">
        <f t="shared" si="2"/>
        <v>169317980.50000006</v>
      </c>
      <c r="Z3" s="5">
        <f t="shared" si="2"/>
        <v>161262162.5</v>
      </c>
    </row>
    <row r="4" spans="1:26" x14ac:dyDescent="0.25">
      <c r="A4" s="6" t="s">
        <v>2</v>
      </c>
      <c r="B4" s="7">
        <v>1</v>
      </c>
      <c r="C4" s="9">
        <v>1757665.8570000001</v>
      </c>
      <c r="D4" s="9">
        <v>919183.17799999996</v>
      </c>
      <c r="E4" s="9">
        <v>1786789.1910000001</v>
      </c>
      <c r="F4" s="9">
        <v>2016648.6510000001</v>
      </c>
      <c r="G4" s="9">
        <v>1859948.2409999999</v>
      </c>
      <c r="H4" s="9">
        <v>1850639.416</v>
      </c>
      <c r="I4" s="9">
        <v>1349645.3319999999</v>
      </c>
      <c r="J4" s="9">
        <v>1307486.8160000001</v>
      </c>
      <c r="K4" s="9">
        <v>1409358.209</v>
      </c>
      <c r="L4" s="9">
        <v>1288658.2860000001</v>
      </c>
      <c r="M4" s="9">
        <v>1487159.4779999999</v>
      </c>
      <c r="N4" s="9">
        <v>1388368.6170000001</v>
      </c>
      <c r="O4" s="9">
        <v>1769735.7509999999</v>
      </c>
      <c r="P4" s="9">
        <v>1006200.1090000001</v>
      </c>
      <c r="Q4" s="9">
        <v>1715832.68</v>
      </c>
      <c r="R4" s="9">
        <v>1974506.8529999999</v>
      </c>
      <c r="S4" s="9">
        <v>1810073.5560000001</v>
      </c>
      <c r="T4" s="9">
        <v>1941268.6769999999</v>
      </c>
      <c r="U4" s="9">
        <v>1327971.591</v>
      </c>
      <c r="V4" s="9">
        <v>1333070.8940000001</v>
      </c>
      <c r="W4" s="9">
        <v>1452729.845</v>
      </c>
      <c r="X4" s="9">
        <v>1374340.281</v>
      </c>
      <c r="Y4" s="9">
        <v>1418039.125</v>
      </c>
      <c r="Z4" s="9">
        <v>1350571.5989999999</v>
      </c>
    </row>
    <row r="5" spans="1:26" x14ac:dyDescent="0.25">
      <c r="A5" s="6" t="s">
        <v>3</v>
      </c>
      <c r="B5" s="7">
        <v>2</v>
      </c>
      <c r="C5" s="9">
        <v>252687.84</v>
      </c>
      <c r="D5" s="9">
        <v>116842.58100000001</v>
      </c>
      <c r="E5" s="9">
        <v>227128.89600000001</v>
      </c>
      <c r="F5" s="9">
        <v>256347.63500000001</v>
      </c>
      <c r="G5" s="9">
        <v>236428.55799999999</v>
      </c>
      <c r="H5" s="9">
        <v>235245.26</v>
      </c>
      <c r="I5" s="9">
        <v>359993.91499999998</v>
      </c>
      <c r="J5" s="9">
        <v>348748.88</v>
      </c>
      <c r="K5" s="9">
        <v>375921.26400000002</v>
      </c>
      <c r="L5" s="9">
        <v>343726.70400000003</v>
      </c>
      <c r="M5" s="9">
        <v>396673.37099999998</v>
      </c>
      <c r="N5" s="9">
        <v>369273.64399999997</v>
      </c>
      <c r="O5" s="9">
        <v>217118.49900000001</v>
      </c>
      <c r="P5" s="9">
        <v>123444.79</v>
      </c>
      <c r="Q5" s="9">
        <v>210505.44699999999</v>
      </c>
      <c r="R5" s="9">
        <v>242240.66399999999</v>
      </c>
      <c r="S5" s="9">
        <v>222067.307</v>
      </c>
      <c r="T5" s="9">
        <v>238162.867</v>
      </c>
      <c r="U5" s="9">
        <v>354212.83</v>
      </c>
      <c r="V5" s="9">
        <v>355572.978</v>
      </c>
      <c r="W5" s="9">
        <v>387489.87800000003</v>
      </c>
      <c r="X5" s="9">
        <v>366580.85399999999</v>
      </c>
      <c r="Y5" s="9">
        <v>378236.74400000001</v>
      </c>
      <c r="Z5" s="9">
        <v>360240.98100000003</v>
      </c>
    </row>
    <row r="6" spans="1:26" x14ac:dyDescent="0.25">
      <c r="A6" s="6" t="s">
        <v>4</v>
      </c>
      <c r="B6" s="7">
        <v>3</v>
      </c>
      <c r="C6" s="9">
        <v>1783216.66</v>
      </c>
      <c r="D6" s="9">
        <v>947642.53799999994</v>
      </c>
      <c r="E6" s="9">
        <v>1842110.9990000001</v>
      </c>
      <c r="F6" s="9">
        <v>2079087.27</v>
      </c>
      <c r="G6" s="9">
        <v>1917535.1680000001</v>
      </c>
      <c r="H6" s="9">
        <v>1907938.128</v>
      </c>
      <c r="I6" s="9">
        <v>1205521.9029999999</v>
      </c>
      <c r="J6" s="9">
        <v>1167865.3330000001</v>
      </c>
      <c r="K6" s="9">
        <v>1258858.2720000001</v>
      </c>
      <c r="L6" s="9">
        <v>1151047.429</v>
      </c>
      <c r="M6" s="9">
        <v>1328351.443</v>
      </c>
      <c r="N6" s="9">
        <v>1242129.2009999999</v>
      </c>
      <c r="O6" s="9">
        <v>2071428.399</v>
      </c>
      <c r="P6" s="9">
        <v>1177730.3370000001</v>
      </c>
      <c r="Q6" s="9">
        <v>2008336.2949999999</v>
      </c>
      <c r="R6" s="9">
        <v>2311107.5010000002</v>
      </c>
      <c r="S6" s="9">
        <v>2118642.7209999999</v>
      </c>
      <c r="T6" s="9">
        <v>2272203.1039999998</v>
      </c>
      <c r="U6" s="9">
        <v>1186162.618</v>
      </c>
      <c r="V6" s="9">
        <v>1190717.385</v>
      </c>
      <c r="W6" s="9">
        <v>1297598.4180000001</v>
      </c>
      <c r="X6" s="9">
        <v>1227579.774</v>
      </c>
      <c r="Y6" s="9">
        <v>1266612.186</v>
      </c>
      <c r="Z6" s="9">
        <v>1206349.2579999999</v>
      </c>
    </row>
    <row r="7" spans="1:26" x14ac:dyDescent="0.25">
      <c r="A7" s="6" t="s">
        <v>5</v>
      </c>
      <c r="B7" s="7">
        <v>4</v>
      </c>
      <c r="C7" s="9">
        <v>291150.10100000002</v>
      </c>
      <c r="D7" s="9">
        <v>152557.89000000001</v>
      </c>
      <c r="E7" s="9">
        <v>296555.45799999998</v>
      </c>
      <c r="F7" s="9">
        <v>334705.49699999997</v>
      </c>
      <c r="G7" s="9">
        <v>308697.74900000001</v>
      </c>
      <c r="H7" s="9">
        <v>307152.75300000003</v>
      </c>
      <c r="I7" s="9">
        <v>220320.45199999999</v>
      </c>
      <c r="J7" s="9">
        <v>213438.36</v>
      </c>
      <c r="K7" s="9">
        <v>230068.174</v>
      </c>
      <c r="L7" s="9">
        <v>210364.73</v>
      </c>
      <c r="M7" s="9">
        <v>242768.704</v>
      </c>
      <c r="N7" s="9">
        <v>226782.86199999999</v>
      </c>
      <c r="O7" s="9">
        <v>323186.00300000003</v>
      </c>
      <c r="P7" s="9">
        <v>183750.47899999999</v>
      </c>
      <c r="Q7" s="9">
        <v>313342.32</v>
      </c>
      <c r="R7" s="9">
        <v>360580.93800000002</v>
      </c>
      <c r="S7" s="9">
        <v>330552.42099999997</v>
      </c>
      <c r="T7" s="9">
        <v>354511.04100000003</v>
      </c>
      <c r="U7" s="9">
        <v>216782.36</v>
      </c>
      <c r="V7" s="9">
        <v>217614.78700000001</v>
      </c>
      <c r="W7" s="9">
        <v>237148.3</v>
      </c>
      <c r="X7" s="9">
        <v>224351.73499999999</v>
      </c>
      <c r="Y7" s="9">
        <v>231485.27499999999</v>
      </c>
      <c r="Z7" s="9">
        <v>220471.65900000001</v>
      </c>
    </row>
    <row r="8" spans="1:26" x14ac:dyDescent="0.25">
      <c r="A8" s="6" t="s">
        <v>6</v>
      </c>
      <c r="B8" s="7">
        <v>5</v>
      </c>
      <c r="C8" s="9">
        <v>28668728.524</v>
      </c>
      <c r="D8" s="9">
        <v>16664916.841</v>
      </c>
      <c r="E8" s="9">
        <v>32394732.600000001</v>
      </c>
      <c r="F8" s="9">
        <v>36562116.07</v>
      </c>
      <c r="G8" s="9">
        <v>33721116.184</v>
      </c>
      <c r="H8" s="9">
        <v>33552345.919</v>
      </c>
      <c r="I8" s="9">
        <v>3875027.875</v>
      </c>
      <c r="J8" s="9">
        <v>3753984.6490000002</v>
      </c>
      <c r="K8" s="9">
        <v>4046472.2209999999</v>
      </c>
      <c r="L8" s="9">
        <v>3699925.2039999999</v>
      </c>
      <c r="M8" s="9">
        <v>4269850.9709999999</v>
      </c>
      <c r="N8" s="9">
        <v>4097163.122</v>
      </c>
      <c r="O8" s="9">
        <v>32044842.065000001</v>
      </c>
      <c r="P8" s="9">
        <v>18219400.039999999</v>
      </c>
      <c r="Q8" s="9">
        <v>31068811.956</v>
      </c>
      <c r="R8" s="9">
        <v>35752659.813000001</v>
      </c>
      <c r="S8" s="9">
        <v>32775244.094999999</v>
      </c>
      <c r="T8" s="9">
        <v>35150811.706</v>
      </c>
      <c r="U8" s="9">
        <v>3812799.415</v>
      </c>
      <c r="V8" s="9">
        <v>3827440.253</v>
      </c>
      <c r="W8" s="9">
        <v>4170998.49</v>
      </c>
      <c r="X8" s="9">
        <v>3945930.6630000002</v>
      </c>
      <c r="Y8" s="9">
        <v>4071396.392</v>
      </c>
      <c r="Z8" s="9">
        <v>3877687.3229999999</v>
      </c>
    </row>
    <row r="9" spans="1:26" x14ac:dyDescent="0.25">
      <c r="A9" s="6" t="s">
        <v>7</v>
      </c>
      <c r="B9" s="7">
        <v>6</v>
      </c>
      <c r="C9" s="9">
        <v>8792766.4409999996</v>
      </c>
      <c r="D9" s="9">
        <v>4288622.551</v>
      </c>
      <c r="E9" s="9">
        <v>8336602.1059999997</v>
      </c>
      <c r="F9" s="9">
        <v>9409054.7860000003</v>
      </c>
      <c r="G9" s="9">
        <v>8677939.4560000002</v>
      </c>
      <c r="H9" s="9">
        <v>8634507.3780000005</v>
      </c>
      <c r="I9" s="9">
        <v>10109634.864</v>
      </c>
      <c r="J9" s="9">
        <v>9793842.8589999992</v>
      </c>
      <c r="K9" s="9">
        <v>10556919.321</v>
      </c>
      <c r="L9" s="9">
        <v>9652806.1319999993</v>
      </c>
      <c r="M9" s="9">
        <v>11139696.445</v>
      </c>
      <c r="N9" s="9">
        <v>10379761.927999999</v>
      </c>
      <c r="O9" s="9">
        <v>8412343.6030000001</v>
      </c>
      <c r="P9" s="9">
        <v>4782918.0460000001</v>
      </c>
      <c r="Q9" s="9">
        <v>8156118.2580000004</v>
      </c>
      <c r="R9" s="9">
        <v>9385712.0099999998</v>
      </c>
      <c r="S9" s="9">
        <v>8604087.1860000007</v>
      </c>
      <c r="T9" s="9">
        <v>9227716.1280000005</v>
      </c>
      <c r="U9" s="9">
        <v>9947285.8350000009</v>
      </c>
      <c r="V9" s="9">
        <v>9985482.6009999998</v>
      </c>
      <c r="W9" s="9">
        <v>10881798.302999999</v>
      </c>
      <c r="X9" s="9">
        <v>10294614.513</v>
      </c>
      <c r="Y9" s="9">
        <v>10621944.470000001</v>
      </c>
      <c r="Z9" s="9">
        <v>10116573.149</v>
      </c>
    </row>
    <row r="10" spans="1:26" x14ac:dyDescent="0.25">
      <c r="A10" s="6" t="s">
        <v>8</v>
      </c>
      <c r="B10" s="7">
        <v>7</v>
      </c>
      <c r="C10" s="9">
        <v>150018.02799999999</v>
      </c>
      <c r="D10" s="9">
        <v>61912.243000000002</v>
      </c>
      <c r="E10" s="9">
        <v>120350.46799999999</v>
      </c>
      <c r="F10" s="9">
        <v>135832.81700000001</v>
      </c>
      <c r="G10" s="9">
        <v>125278.149</v>
      </c>
      <c r="H10" s="9">
        <v>124651.14599999999</v>
      </c>
      <c r="I10" s="9">
        <v>294589.81199999998</v>
      </c>
      <c r="J10" s="9">
        <v>285387.788</v>
      </c>
      <c r="K10" s="9">
        <v>307623.462</v>
      </c>
      <c r="L10" s="9">
        <v>281278.04599999997</v>
      </c>
      <c r="M10" s="9">
        <v>324605.30200000003</v>
      </c>
      <c r="N10" s="9">
        <v>301929.88199999998</v>
      </c>
      <c r="O10" s="9">
        <v>116018.02</v>
      </c>
      <c r="P10" s="9">
        <v>65963.149000000005</v>
      </c>
      <c r="Q10" s="9">
        <v>112484.31299999999</v>
      </c>
      <c r="R10" s="9">
        <v>129442.136</v>
      </c>
      <c r="S10" s="9">
        <v>118662.433</v>
      </c>
      <c r="T10" s="9">
        <v>127263.151</v>
      </c>
      <c r="U10" s="9">
        <v>289859.04100000003</v>
      </c>
      <c r="V10" s="9">
        <v>290972.076</v>
      </c>
      <c r="W10" s="9">
        <v>317090.277</v>
      </c>
      <c r="X10" s="9">
        <v>299980.02799999999</v>
      </c>
      <c r="Y10" s="9">
        <v>309518.26299999998</v>
      </c>
      <c r="Z10" s="9">
        <v>294791.99</v>
      </c>
    </row>
    <row r="11" spans="1:26" x14ac:dyDescent="0.25">
      <c r="A11" s="6" t="s">
        <v>9</v>
      </c>
      <c r="B11" s="7">
        <v>8</v>
      </c>
      <c r="C11" s="9">
        <v>1379856.105</v>
      </c>
      <c r="D11" s="9">
        <v>671491.38699999999</v>
      </c>
      <c r="E11" s="9">
        <v>1305304.0789999999</v>
      </c>
      <c r="F11" s="9">
        <v>1473223.4350000001</v>
      </c>
      <c r="G11" s="9">
        <v>1358748.9990000001</v>
      </c>
      <c r="H11" s="9">
        <v>1351948.6189999999</v>
      </c>
      <c r="I11" s="9">
        <v>1603060.6969999999</v>
      </c>
      <c r="J11" s="9">
        <v>1552986.3119999999</v>
      </c>
      <c r="K11" s="9">
        <v>1673985.527</v>
      </c>
      <c r="L11" s="9">
        <v>1530622.4550000001</v>
      </c>
      <c r="M11" s="9">
        <v>1766395.1059999999</v>
      </c>
      <c r="N11" s="9">
        <v>1645742.6839999999</v>
      </c>
      <c r="O11" s="9">
        <v>1297128.882</v>
      </c>
      <c r="P11" s="9">
        <v>737494.97499999998</v>
      </c>
      <c r="Q11" s="9">
        <v>1257620.5930000001</v>
      </c>
      <c r="R11" s="9">
        <v>1447215.9839999999</v>
      </c>
      <c r="S11" s="9">
        <v>1326694.5</v>
      </c>
      <c r="T11" s="9">
        <v>1422854.0419999999</v>
      </c>
      <c r="U11" s="9">
        <v>1577317.399</v>
      </c>
      <c r="V11" s="9">
        <v>1583374.169</v>
      </c>
      <c r="W11" s="9">
        <v>1725500.8130000001</v>
      </c>
      <c r="X11" s="9">
        <v>1632392.4790000001</v>
      </c>
      <c r="Y11" s="9">
        <v>1684296.41</v>
      </c>
      <c r="Z11" s="9">
        <v>1604160.885</v>
      </c>
    </row>
    <row r="12" spans="1:26" x14ac:dyDescent="0.25">
      <c r="A12" s="6" t="s">
        <v>10</v>
      </c>
      <c r="B12" s="7">
        <v>9</v>
      </c>
      <c r="C12" s="9">
        <v>849022.02899999998</v>
      </c>
      <c r="D12" s="9">
        <v>455001.734</v>
      </c>
      <c r="E12" s="9">
        <v>884472.43099999998</v>
      </c>
      <c r="F12" s="9">
        <v>998254.38</v>
      </c>
      <c r="G12" s="9">
        <v>920686.64300000004</v>
      </c>
      <c r="H12" s="9">
        <v>916078.71400000004</v>
      </c>
      <c r="I12" s="9">
        <v>532628.973</v>
      </c>
      <c r="J12" s="9">
        <v>515991.38199999998</v>
      </c>
      <c r="K12" s="9">
        <v>556194.28099999996</v>
      </c>
      <c r="L12" s="9">
        <v>508560.82199999999</v>
      </c>
      <c r="M12" s="9">
        <v>586898.05900000001</v>
      </c>
      <c r="N12" s="9">
        <v>549006.61899999995</v>
      </c>
      <c r="O12" s="9">
        <v>964697.23499999999</v>
      </c>
      <c r="P12" s="9">
        <v>548487.79700000002</v>
      </c>
      <c r="Q12" s="9">
        <v>935314.23600000003</v>
      </c>
      <c r="R12" s="9">
        <v>1076319.6140000001</v>
      </c>
      <c r="S12" s="9">
        <v>986685.69799999997</v>
      </c>
      <c r="T12" s="9">
        <v>1058201.216</v>
      </c>
      <c r="U12" s="9">
        <v>524075.56900000002</v>
      </c>
      <c r="V12" s="9">
        <v>526087.97600000002</v>
      </c>
      <c r="W12" s="9">
        <v>573310.62300000002</v>
      </c>
      <c r="X12" s="9">
        <v>542374.67799999996</v>
      </c>
      <c r="Y12" s="9">
        <v>559620.15</v>
      </c>
      <c r="Z12" s="9">
        <v>532994.51899999997</v>
      </c>
    </row>
    <row r="13" spans="1:26" x14ac:dyDescent="0.25">
      <c r="A13" s="6" t="s">
        <v>11</v>
      </c>
      <c r="B13" s="7">
        <v>10</v>
      </c>
      <c r="C13" s="9">
        <v>1032632.073</v>
      </c>
      <c r="D13" s="9">
        <v>542069.23199999996</v>
      </c>
      <c r="E13" s="9">
        <v>1053721.8999999999</v>
      </c>
      <c r="F13" s="9">
        <v>1189276.753</v>
      </c>
      <c r="G13" s="9">
        <v>1096865.933</v>
      </c>
      <c r="H13" s="9">
        <v>1091376.247</v>
      </c>
      <c r="I13" s="9">
        <v>770714.17200000002</v>
      </c>
      <c r="J13" s="9">
        <v>746639.576</v>
      </c>
      <c r="K13" s="9">
        <v>804813.17500000005</v>
      </c>
      <c r="L13" s="9">
        <v>735887.55599999998</v>
      </c>
      <c r="M13" s="9">
        <v>849241.54399999999</v>
      </c>
      <c r="N13" s="9">
        <v>793535.30500000005</v>
      </c>
      <c r="O13" s="9">
        <v>1182715.155</v>
      </c>
      <c r="P13" s="9">
        <v>672443.96</v>
      </c>
      <c r="Q13" s="9">
        <v>1146691.709</v>
      </c>
      <c r="R13" s="9">
        <v>1319563.7690000001</v>
      </c>
      <c r="S13" s="9">
        <v>1209672.9269999999</v>
      </c>
      <c r="T13" s="9">
        <v>1297350.682</v>
      </c>
      <c r="U13" s="9">
        <v>758337.39500000002</v>
      </c>
      <c r="V13" s="9">
        <v>761249.34900000005</v>
      </c>
      <c r="W13" s="9">
        <v>829580.52300000004</v>
      </c>
      <c r="X13" s="9">
        <v>784816.20900000003</v>
      </c>
      <c r="Y13" s="9">
        <v>809770.40700000001</v>
      </c>
      <c r="Z13" s="9">
        <v>771243.11699999997</v>
      </c>
    </row>
    <row r="14" spans="1:26" x14ac:dyDescent="0.25">
      <c r="A14" s="6" t="s">
        <v>12</v>
      </c>
      <c r="B14" s="7">
        <v>11</v>
      </c>
      <c r="C14" s="9">
        <v>1665262.5859999999</v>
      </c>
      <c r="D14" s="9">
        <v>862902.08100000001</v>
      </c>
      <c r="E14" s="9">
        <v>1677385.04</v>
      </c>
      <c r="F14" s="9">
        <v>1893170.327</v>
      </c>
      <c r="G14" s="9">
        <v>1746064.6</v>
      </c>
      <c r="H14" s="9">
        <v>1737325.7490000001</v>
      </c>
      <c r="I14" s="9">
        <v>1365005.0290000001</v>
      </c>
      <c r="J14" s="9">
        <v>1322366.726</v>
      </c>
      <c r="K14" s="9">
        <v>1425397.4709999999</v>
      </c>
      <c r="L14" s="9">
        <v>1303323.9180000001</v>
      </c>
      <c r="M14" s="9">
        <v>1504084.1610000001</v>
      </c>
      <c r="N14" s="9">
        <v>1403998.7849999999</v>
      </c>
      <c r="O14" s="9">
        <v>1748510.277</v>
      </c>
      <c r="P14" s="9">
        <v>994132.16500000004</v>
      </c>
      <c r="Q14" s="9">
        <v>1695253.6969999999</v>
      </c>
      <c r="R14" s="9">
        <v>1950825.44</v>
      </c>
      <c r="S14" s="9">
        <v>1788364.287</v>
      </c>
      <c r="T14" s="9">
        <v>1917985.9080000001</v>
      </c>
      <c r="U14" s="9">
        <v>1343084.629</v>
      </c>
      <c r="V14" s="9">
        <v>1348241.9650000001</v>
      </c>
      <c r="W14" s="9">
        <v>1469262.7</v>
      </c>
      <c r="X14" s="9">
        <v>1389981.0209999999</v>
      </c>
      <c r="Y14" s="9">
        <v>1434177.18</v>
      </c>
      <c r="Z14" s="9">
        <v>1365941.838</v>
      </c>
    </row>
    <row r="15" spans="1:26" x14ac:dyDescent="0.25">
      <c r="A15" s="6" t="s">
        <v>13</v>
      </c>
      <c r="B15" s="7">
        <v>12</v>
      </c>
      <c r="C15" s="9">
        <v>1243499.406</v>
      </c>
      <c r="D15" s="9">
        <v>14769060.460999999</v>
      </c>
      <c r="E15" s="9">
        <v>991184.27099999995</v>
      </c>
      <c r="F15" s="9">
        <v>1118694.0419999999</v>
      </c>
      <c r="G15" s="9">
        <v>1031767.737</v>
      </c>
      <c r="H15" s="9">
        <v>1026603.8590000001</v>
      </c>
      <c r="I15" s="9">
        <v>1970938.2490000001</v>
      </c>
      <c r="J15" s="9">
        <v>1909372.5689999999</v>
      </c>
      <c r="K15" s="9">
        <v>2058139.226</v>
      </c>
      <c r="L15" s="9">
        <v>1881876.5530000001</v>
      </c>
      <c r="M15" s="9">
        <v>2171755.37</v>
      </c>
      <c r="N15" s="9">
        <v>2021316.909</v>
      </c>
      <c r="O15" s="9">
        <v>995118.96600000001</v>
      </c>
      <c r="P15" s="9">
        <v>14273563.215</v>
      </c>
      <c r="Q15" s="9">
        <v>964809.37399999995</v>
      </c>
      <c r="R15" s="9">
        <v>1110261.358</v>
      </c>
      <c r="S15" s="9">
        <v>1017800.835</v>
      </c>
      <c r="T15" s="9">
        <v>1091571.5959999999</v>
      </c>
      <c r="U15" s="9">
        <v>1939287.263</v>
      </c>
      <c r="V15" s="9">
        <v>1946733.9680000001</v>
      </c>
      <c r="W15" s="9">
        <v>2121476.4709999999</v>
      </c>
      <c r="X15" s="9">
        <v>2007001.219</v>
      </c>
      <c r="Y15" s="9">
        <v>2070816.297</v>
      </c>
      <c r="Z15" s="9">
        <v>1972290.912</v>
      </c>
    </row>
    <row r="16" spans="1:26" x14ac:dyDescent="0.25">
      <c r="A16" s="6" t="s">
        <v>14</v>
      </c>
      <c r="B16" s="7">
        <v>13</v>
      </c>
      <c r="C16" s="9">
        <v>10858410.998</v>
      </c>
      <c r="D16" s="9">
        <v>5078352.4340000004</v>
      </c>
      <c r="E16" s="9">
        <v>9871748.5830000006</v>
      </c>
      <c r="F16" s="9">
        <v>11141688.434</v>
      </c>
      <c r="G16" s="9">
        <v>10275941.618000001</v>
      </c>
      <c r="H16" s="9">
        <v>10224511.725</v>
      </c>
      <c r="I16" s="9">
        <v>14846601.893999999</v>
      </c>
      <c r="J16" s="9">
        <v>14382842.493000001</v>
      </c>
      <c r="K16" s="9">
        <v>15503465.801000001</v>
      </c>
      <c r="L16" s="9">
        <v>14175721.649</v>
      </c>
      <c r="M16" s="9">
        <v>16359308.775</v>
      </c>
      <c r="N16" s="9">
        <v>15241260.676999999</v>
      </c>
      <c r="O16" s="9">
        <v>11858543.045</v>
      </c>
      <c r="P16" s="9">
        <v>6742287.5480000004</v>
      </c>
      <c r="Q16" s="9">
        <v>11497352.463</v>
      </c>
      <c r="R16" s="9">
        <v>13230661.411</v>
      </c>
      <c r="S16" s="9">
        <v>12128836.276000001</v>
      </c>
      <c r="T16" s="9">
        <v>13007940.960000001</v>
      </c>
      <c r="U16" s="9">
        <v>14608182.658</v>
      </c>
      <c r="V16" s="9">
        <v>14664276.885</v>
      </c>
      <c r="W16" s="9">
        <v>15980569.971000001</v>
      </c>
      <c r="X16" s="9">
        <v>15118255.544</v>
      </c>
      <c r="Y16" s="9">
        <v>15598959.114</v>
      </c>
      <c r="Z16" s="9">
        <v>14856791.182</v>
      </c>
    </row>
    <row r="17" spans="1:26" x14ac:dyDescent="0.25">
      <c r="A17" s="6" t="s">
        <v>15</v>
      </c>
      <c r="B17" s="7">
        <v>14</v>
      </c>
      <c r="C17" s="9">
        <v>269455.147</v>
      </c>
      <c r="D17" s="9">
        <v>124676.982</v>
      </c>
      <c r="E17" s="9">
        <v>242358.095</v>
      </c>
      <c r="F17" s="9">
        <v>273535.97600000002</v>
      </c>
      <c r="G17" s="9">
        <v>252281.307</v>
      </c>
      <c r="H17" s="9">
        <v>251018.66800000001</v>
      </c>
      <c r="I17" s="9">
        <v>383000.755</v>
      </c>
      <c r="J17" s="9">
        <v>371037.06199999998</v>
      </c>
      <c r="K17" s="9">
        <v>399946.005</v>
      </c>
      <c r="L17" s="9">
        <v>365693.924</v>
      </c>
      <c r="M17" s="9">
        <v>422024.35700000002</v>
      </c>
      <c r="N17" s="9">
        <v>392847.62199999997</v>
      </c>
      <c r="O17" s="9">
        <v>224695.497</v>
      </c>
      <c r="P17" s="9">
        <v>127752.764</v>
      </c>
      <c r="Q17" s="9">
        <v>217851.663</v>
      </c>
      <c r="R17" s="9">
        <v>250694.375</v>
      </c>
      <c r="S17" s="9">
        <v>229817.00899999999</v>
      </c>
      <c r="T17" s="9">
        <v>246474.27100000001</v>
      </c>
      <c r="U17" s="9">
        <v>376850.20699999999</v>
      </c>
      <c r="V17" s="9">
        <v>378297.28100000002</v>
      </c>
      <c r="W17" s="9">
        <v>412253.95600000001</v>
      </c>
      <c r="X17" s="9">
        <v>390008.65899999999</v>
      </c>
      <c r="Y17" s="9">
        <v>402409.46500000003</v>
      </c>
      <c r="Z17" s="9">
        <v>383263.61</v>
      </c>
    </row>
    <row r="18" spans="1:26" x14ac:dyDescent="0.25">
      <c r="A18" s="6" t="s">
        <v>16</v>
      </c>
      <c r="B18" s="7">
        <v>15</v>
      </c>
      <c r="C18" s="9">
        <v>418683.85499999998</v>
      </c>
      <c r="D18" s="9">
        <v>227760.508</v>
      </c>
      <c r="E18" s="9">
        <v>442740.929</v>
      </c>
      <c r="F18" s="9">
        <v>499696.83199999999</v>
      </c>
      <c r="G18" s="9">
        <v>460868.701</v>
      </c>
      <c r="H18" s="9">
        <v>458562.10600000003</v>
      </c>
      <c r="I18" s="9">
        <v>225973.13</v>
      </c>
      <c r="J18" s="9">
        <v>218914.467</v>
      </c>
      <c r="K18" s="9">
        <v>235970.946</v>
      </c>
      <c r="L18" s="9">
        <v>215761.978</v>
      </c>
      <c r="M18" s="9">
        <v>248997.32800000001</v>
      </c>
      <c r="N18" s="9">
        <v>233118.973</v>
      </c>
      <c r="O18" s="9">
        <v>457268.79700000002</v>
      </c>
      <c r="P18" s="9">
        <v>259984.52799999999</v>
      </c>
      <c r="Q18" s="9">
        <v>443341.18599999999</v>
      </c>
      <c r="R18" s="9">
        <v>510178.07199999999</v>
      </c>
      <c r="S18" s="9">
        <v>467691.38099999999</v>
      </c>
      <c r="T18" s="9">
        <v>501589.908</v>
      </c>
      <c r="U18" s="9">
        <v>222344.26300000001</v>
      </c>
      <c r="V18" s="9">
        <v>223198.04699999999</v>
      </c>
      <c r="W18" s="9">
        <v>243232.723</v>
      </c>
      <c r="X18" s="9">
        <v>230107.842</v>
      </c>
      <c r="Y18" s="9">
        <v>237424.40400000001</v>
      </c>
      <c r="Z18" s="9">
        <v>226128.21599999999</v>
      </c>
    </row>
    <row r="19" spans="1:26" x14ac:dyDescent="0.25">
      <c r="A19" s="6" t="s">
        <v>17</v>
      </c>
      <c r="B19" s="7">
        <v>16</v>
      </c>
      <c r="C19" s="9">
        <v>9403761.0150000006</v>
      </c>
      <c r="D19" s="9">
        <v>4425141.0559999999</v>
      </c>
      <c r="E19" s="9">
        <v>8601978.7939999998</v>
      </c>
      <c r="F19" s="9">
        <v>9708570.557</v>
      </c>
      <c r="G19" s="9">
        <v>8954181.8399999999</v>
      </c>
      <c r="H19" s="9">
        <v>8909367.2009999994</v>
      </c>
      <c r="I19" s="9">
        <v>12563627.768999999</v>
      </c>
      <c r="J19" s="9">
        <v>12171181.033</v>
      </c>
      <c r="K19" s="9">
        <v>13119485.176000001</v>
      </c>
      <c r="L19" s="9">
        <v>11995909.328</v>
      </c>
      <c r="M19" s="9">
        <v>13843724.473999999</v>
      </c>
      <c r="N19" s="9">
        <v>12891735.091</v>
      </c>
      <c r="O19" s="9">
        <v>8609896.2939999998</v>
      </c>
      <c r="P19" s="9">
        <v>4895238.5080000004</v>
      </c>
      <c r="Q19" s="9">
        <v>8347653.8370000003</v>
      </c>
      <c r="R19" s="9">
        <v>9606122.9619999994</v>
      </c>
      <c r="S19" s="9">
        <v>8806142.7190000005</v>
      </c>
      <c r="T19" s="9">
        <v>9444416.7569999993</v>
      </c>
      <c r="U19" s="9">
        <v>12361870.455</v>
      </c>
      <c r="V19" s="9">
        <v>12409339.028999999</v>
      </c>
      <c r="W19" s="9">
        <v>13523224.643999999</v>
      </c>
      <c r="X19" s="9">
        <v>12793509.015000001</v>
      </c>
      <c r="Y19" s="9">
        <v>13200294.402000001</v>
      </c>
      <c r="Z19" s="9">
        <v>12572250.24</v>
      </c>
    </row>
    <row r="20" spans="1:26" x14ac:dyDescent="0.25">
      <c r="A20" s="6" t="s">
        <v>18</v>
      </c>
      <c r="B20" s="7">
        <v>17</v>
      </c>
      <c r="C20" s="9">
        <v>2657014.014</v>
      </c>
      <c r="D20" s="9">
        <v>1297763.885</v>
      </c>
      <c r="E20" s="9">
        <v>2522707.7030000002</v>
      </c>
      <c r="F20" s="9">
        <v>2847238.5619999999</v>
      </c>
      <c r="G20" s="9">
        <v>2625998.5099999998</v>
      </c>
      <c r="H20" s="9">
        <v>2612855.693</v>
      </c>
      <c r="I20" s="9">
        <v>3035206.2949999999</v>
      </c>
      <c r="J20" s="9">
        <v>2940396.3539999998</v>
      </c>
      <c r="K20" s="9">
        <v>3169494.0920000002</v>
      </c>
      <c r="L20" s="9">
        <v>2898053.0279999999</v>
      </c>
      <c r="M20" s="9">
        <v>3344460.727</v>
      </c>
      <c r="N20" s="9">
        <v>3116695.7489999998</v>
      </c>
      <c r="O20" s="9">
        <v>2620273.6719999998</v>
      </c>
      <c r="P20" s="9">
        <v>1489781.5419999999</v>
      </c>
      <c r="Q20" s="9">
        <v>2540464.696</v>
      </c>
      <c r="R20" s="9">
        <v>2923458.1030000001</v>
      </c>
      <c r="S20" s="9">
        <v>2679997.892</v>
      </c>
      <c r="T20" s="9">
        <v>2874245.6039999998</v>
      </c>
      <c r="U20" s="9">
        <v>2986464.3960000002</v>
      </c>
      <c r="V20" s="9">
        <v>2997932.176</v>
      </c>
      <c r="W20" s="9">
        <v>3267032.2069999999</v>
      </c>
      <c r="X20" s="9">
        <v>3090742.5630000001</v>
      </c>
      <c r="Y20" s="9">
        <v>3189016.5320000001</v>
      </c>
      <c r="Z20" s="9">
        <v>3037289.3689999999</v>
      </c>
    </row>
    <row r="21" spans="1:26" x14ac:dyDescent="0.25">
      <c r="A21" s="6" t="s">
        <v>19</v>
      </c>
      <c r="B21" s="7">
        <v>18</v>
      </c>
      <c r="C21" s="9">
        <v>516045.55699999997</v>
      </c>
      <c r="D21" s="9">
        <v>265130.20400000003</v>
      </c>
      <c r="E21" s="9">
        <v>515383.43400000001</v>
      </c>
      <c r="F21" s="9">
        <v>581684.348</v>
      </c>
      <c r="G21" s="9">
        <v>536485.51</v>
      </c>
      <c r="H21" s="9">
        <v>533800.46299999999</v>
      </c>
      <c r="I21" s="9">
        <v>447653.2</v>
      </c>
      <c r="J21" s="9">
        <v>433669.97399999999</v>
      </c>
      <c r="K21" s="9">
        <v>467458.89199999999</v>
      </c>
      <c r="L21" s="9">
        <v>427424.88799999998</v>
      </c>
      <c r="M21" s="9">
        <v>493264.18</v>
      </c>
      <c r="N21" s="9">
        <v>460178.75900000002</v>
      </c>
      <c r="O21" s="9">
        <v>509647.81199999998</v>
      </c>
      <c r="P21" s="9">
        <v>289765.11599999998</v>
      </c>
      <c r="Q21" s="9">
        <v>494124.826</v>
      </c>
      <c r="R21" s="9">
        <v>568617.71400000004</v>
      </c>
      <c r="S21" s="9">
        <v>521264.277</v>
      </c>
      <c r="T21" s="9">
        <v>559045.79700000002</v>
      </c>
      <c r="U21" s="9">
        <v>440464.408</v>
      </c>
      <c r="V21" s="9">
        <v>442155.755</v>
      </c>
      <c r="W21" s="9">
        <v>481844.48700000002</v>
      </c>
      <c r="X21" s="9">
        <v>455844.07199999999</v>
      </c>
      <c r="Y21" s="9">
        <v>470338.196</v>
      </c>
      <c r="Z21" s="9">
        <v>447960.42599999998</v>
      </c>
    </row>
    <row r="22" spans="1:26" x14ac:dyDescent="0.25">
      <c r="A22" s="6" t="s">
        <v>20</v>
      </c>
      <c r="B22" s="7">
        <v>19</v>
      </c>
      <c r="C22" s="9">
        <v>112014.99</v>
      </c>
      <c r="D22" s="9">
        <v>52940.402000000002</v>
      </c>
      <c r="E22" s="9">
        <v>102910.215</v>
      </c>
      <c r="F22" s="9">
        <v>116148.982</v>
      </c>
      <c r="G22" s="9">
        <v>107123.814</v>
      </c>
      <c r="H22" s="9">
        <v>106587.67200000001</v>
      </c>
      <c r="I22" s="9">
        <v>147166.96299999999</v>
      </c>
      <c r="J22" s="9">
        <v>142569.94699999999</v>
      </c>
      <c r="K22" s="9">
        <v>153678.12700000001</v>
      </c>
      <c r="L22" s="9">
        <v>140516.86199999999</v>
      </c>
      <c r="M22" s="9">
        <v>162161.67199999999</v>
      </c>
      <c r="N22" s="9">
        <v>151032.54699999999</v>
      </c>
      <c r="O22" s="9">
        <v>106254.572</v>
      </c>
      <c r="P22" s="9">
        <v>60412.048000000003</v>
      </c>
      <c r="Q22" s="9">
        <v>103018.243</v>
      </c>
      <c r="R22" s="9">
        <v>118548.98699999999</v>
      </c>
      <c r="S22" s="9">
        <v>108676.446</v>
      </c>
      <c r="T22" s="9">
        <v>116553.374</v>
      </c>
      <c r="U22" s="9">
        <v>144803.63200000001</v>
      </c>
      <c r="V22" s="9">
        <v>145359.666</v>
      </c>
      <c r="W22" s="9">
        <v>158407.42300000001</v>
      </c>
      <c r="X22" s="9">
        <v>149859.73000000001</v>
      </c>
      <c r="Y22" s="9">
        <v>154624.70499999999</v>
      </c>
      <c r="Z22" s="9">
        <v>147267.96400000001</v>
      </c>
    </row>
    <row r="23" spans="1:26" x14ac:dyDescent="0.25">
      <c r="A23" s="6" t="s">
        <v>21</v>
      </c>
      <c r="B23" s="7">
        <v>20</v>
      </c>
      <c r="C23" s="9">
        <v>937966.21799999999</v>
      </c>
      <c r="D23" s="9">
        <v>16892354.079999998</v>
      </c>
      <c r="E23" s="9">
        <v>687885.16799999995</v>
      </c>
      <c r="F23" s="9">
        <v>776377.37199999997</v>
      </c>
      <c r="G23" s="9">
        <v>716050.228</v>
      </c>
      <c r="H23" s="9">
        <v>712466.48</v>
      </c>
      <c r="I23" s="9">
        <v>412159.859</v>
      </c>
      <c r="J23" s="9">
        <v>399285.33</v>
      </c>
      <c r="K23" s="9">
        <v>430395.20600000001</v>
      </c>
      <c r="L23" s="9">
        <v>393535.402</v>
      </c>
      <c r="M23" s="9">
        <v>454154.45600000001</v>
      </c>
      <c r="N23" s="9">
        <v>425848.33600000001</v>
      </c>
      <c r="O23" s="9">
        <v>571161.72600000002</v>
      </c>
      <c r="P23" s="9">
        <v>16955912.627999999</v>
      </c>
      <c r="Q23" s="9">
        <v>553765.13399999996</v>
      </c>
      <c r="R23" s="9">
        <v>637249.22900000005</v>
      </c>
      <c r="S23" s="9">
        <v>584180.28599999996</v>
      </c>
      <c r="T23" s="9">
        <v>626521.99199999997</v>
      </c>
      <c r="U23" s="9">
        <v>405541.049</v>
      </c>
      <c r="V23" s="9">
        <v>407098.29399999999</v>
      </c>
      <c r="W23" s="9">
        <v>443640.20199999999</v>
      </c>
      <c r="X23" s="9">
        <v>419701.29800000001</v>
      </c>
      <c r="Y23" s="9">
        <v>433046.21799999999</v>
      </c>
      <c r="Z23" s="9">
        <v>412442.72600000002</v>
      </c>
    </row>
    <row r="24" spans="1:26" x14ac:dyDescent="0.25">
      <c r="A24" s="6" t="s">
        <v>22</v>
      </c>
      <c r="B24" s="7">
        <v>21</v>
      </c>
      <c r="C24" s="9">
        <v>96987.653999999995</v>
      </c>
      <c r="D24" s="9">
        <v>46746.374000000003</v>
      </c>
      <c r="E24" s="9">
        <v>90869.718999999997</v>
      </c>
      <c r="F24" s="9">
        <v>102559.55</v>
      </c>
      <c r="G24" s="9">
        <v>94590.327000000005</v>
      </c>
      <c r="H24" s="9">
        <v>94116.913</v>
      </c>
      <c r="I24" s="9">
        <v>117573.955</v>
      </c>
      <c r="J24" s="9">
        <v>113901.329</v>
      </c>
      <c r="K24" s="9">
        <v>122775.825</v>
      </c>
      <c r="L24" s="9">
        <v>112261.087</v>
      </c>
      <c r="M24" s="9">
        <v>129553.46</v>
      </c>
      <c r="N24" s="9">
        <v>120836.637</v>
      </c>
      <c r="O24" s="9">
        <v>127272.026</v>
      </c>
      <c r="P24" s="9">
        <v>72361.721999999994</v>
      </c>
      <c r="Q24" s="9">
        <v>123395.541</v>
      </c>
      <c r="R24" s="9">
        <v>141998.31099999999</v>
      </c>
      <c r="S24" s="9">
        <v>130172.95299999999</v>
      </c>
      <c r="T24" s="9">
        <v>139607.96</v>
      </c>
      <c r="U24" s="9">
        <v>115685.85400000001</v>
      </c>
      <c r="V24" s="9">
        <v>116130.07799999999</v>
      </c>
      <c r="W24" s="9">
        <v>126554.132</v>
      </c>
      <c r="X24" s="9">
        <v>119725.24800000001</v>
      </c>
      <c r="Y24" s="9">
        <v>123532.06</v>
      </c>
      <c r="Z24" s="9">
        <v>117654.647</v>
      </c>
    </row>
    <row r="25" spans="1:26" x14ac:dyDescent="0.25">
      <c r="A25" s="6" t="s">
        <v>23</v>
      </c>
      <c r="B25" s="7">
        <v>22</v>
      </c>
      <c r="C25" s="9">
        <v>282875.50199999998</v>
      </c>
      <c r="D25" s="9">
        <v>5468187.5429999996</v>
      </c>
      <c r="E25" s="9">
        <v>217382.69399999999</v>
      </c>
      <c r="F25" s="9">
        <v>245347.64300000001</v>
      </c>
      <c r="G25" s="9">
        <v>226283.302</v>
      </c>
      <c r="H25" s="9">
        <v>225150.78099999999</v>
      </c>
      <c r="I25" s="9">
        <v>102143.5</v>
      </c>
      <c r="J25" s="9">
        <v>98952.87</v>
      </c>
      <c r="K25" s="9">
        <v>106662.674</v>
      </c>
      <c r="L25" s="9">
        <v>97527.894</v>
      </c>
      <c r="M25" s="9">
        <v>112550.80899999999</v>
      </c>
      <c r="N25" s="9">
        <v>105900.228</v>
      </c>
      <c r="O25" s="9">
        <v>244894.34099999999</v>
      </c>
      <c r="P25" s="9">
        <v>5585200.9189999998</v>
      </c>
      <c r="Q25" s="9">
        <v>237435.28599999999</v>
      </c>
      <c r="R25" s="9">
        <v>273230.37</v>
      </c>
      <c r="S25" s="9">
        <v>250476.24799999999</v>
      </c>
      <c r="T25" s="9">
        <v>268630.90299999999</v>
      </c>
      <c r="U25" s="9">
        <v>100503.193</v>
      </c>
      <c r="V25" s="9">
        <v>100889.117</v>
      </c>
      <c r="W25" s="9">
        <v>109945.114</v>
      </c>
      <c r="X25" s="9">
        <v>104012.45600000001</v>
      </c>
      <c r="Y25" s="9">
        <v>107319.66</v>
      </c>
      <c r="Z25" s="9">
        <v>102213.601</v>
      </c>
    </row>
    <row r="26" spans="1:26" x14ac:dyDescent="0.25">
      <c r="A26" s="6" t="s">
        <v>24</v>
      </c>
      <c r="B26" s="7">
        <v>23</v>
      </c>
      <c r="C26" s="9">
        <v>111722.577</v>
      </c>
      <c r="D26" s="9">
        <v>59947.22</v>
      </c>
      <c r="E26" s="9">
        <v>116530.685</v>
      </c>
      <c r="F26" s="9">
        <v>131521.64199999999</v>
      </c>
      <c r="G26" s="9">
        <v>121301.966</v>
      </c>
      <c r="H26" s="9">
        <v>120694.864</v>
      </c>
      <c r="I26" s="9">
        <v>69289.539999999994</v>
      </c>
      <c r="J26" s="9">
        <v>67125.160999999993</v>
      </c>
      <c r="K26" s="9">
        <v>72355.144</v>
      </c>
      <c r="L26" s="9">
        <v>66158.521999999997</v>
      </c>
      <c r="M26" s="9">
        <v>76349.388999999996</v>
      </c>
      <c r="N26" s="9">
        <v>71377.869000000006</v>
      </c>
      <c r="O26" s="9">
        <v>115233.833</v>
      </c>
      <c r="P26" s="9">
        <v>65517.292000000001</v>
      </c>
      <c r="Q26" s="9">
        <v>111724.011</v>
      </c>
      <c r="R26" s="9">
        <v>128567.212</v>
      </c>
      <c r="S26" s="9">
        <v>117860.372</v>
      </c>
      <c r="T26" s="9">
        <v>126402.95600000001</v>
      </c>
      <c r="U26" s="9">
        <v>68176.83</v>
      </c>
      <c r="V26" s="9">
        <v>68438.623999999996</v>
      </c>
      <c r="W26" s="9">
        <v>74581.803</v>
      </c>
      <c r="X26" s="9">
        <v>70557.356</v>
      </c>
      <c r="Y26" s="9">
        <v>72800.813999999998</v>
      </c>
      <c r="Z26" s="9">
        <v>69337.093999999997</v>
      </c>
    </row>
    <row r="27" spans="1:26" x14ac:dyDescent="0.25">
      <c r="A27" s="6" t="s">
        <v>25</v>
      </c>
      <c r="B27" s="7">
        <v>24</v>
      </c>
      <c r="C27" s="9">
        <v>614203.27099999995</v>
      </c>
      <c r="D27" s="9">
        <v>31150680.221000001</v>
      </c>
      <c r="E27" s="9">
        <v>319679.98800000001</v>
      </c>
      <c r="F27" s="9">
        <v>360804.85600000003</v>
      </c>
      <c r="G27" s="9">
        <v>332769.09999999998</v>
      </c>
      <c r="H27" s="9">
        <v>331103.63</v>
      </c>
      <c r="I27" s="9">
        <v>989540.43799999997</v>
      </c>
      <c r="J27" s="9">
        <v>958630.424</v>
      </c>
      <c r="K27" s="9">
        <v>1033321.056</v>
      </c>
      <c r="L27" s="9">
        <v>944825.61800000002</v>
      </c>
      <c r="M27" s="9">
        <v>1090363.821</v>
      </c>
      <c r="N27" s="9">
        <v>1014755.409</v>
      </c>
      <c r="O27" s="9">
        <v>316122.31900000002</v>
      </c>
      <c r="P27" s="9">
        <v>26519830.738000002</v>
      </c>
      <c r="Q27" s="9">
        <v>306493.783</v>
      </c>
      <c r="R27" s="9">
        <v>352699.935</v>
      </c>
      <c r="S27" s="9">
        <v>323327.734</v>
      </c>
      <c r="T27" s="9">
        <v>346762.70500000002</v>
      </c>
      <c r="U27" s="9">
        <v>973649.56499999994</v>
      </c>
      <c r="V27" s="9">
        <v>977388.299</v>
      </c>
      <c r="W27" s="9">
        <v>1065120.5120000001</v>
      </c>
      <c r="X27" s="9">
        <v>1007646.4179999999</v>
      </c>
      <c r="Y27" s="9">
        <v>1039685.778</v>
      </c>
      <c r="Z27" s="9">
        <v>990219.56400000001</v>
      </c>
    </row>
    <row r="28" spans="1:26" x14ac:dyDescent="0.25">
      <c r="A28" s="6" t="s">
        <v>26</v>
      </c>
      <c r="B28" s="7">
        <v>25</v>
      </c>
      <c r="C28" s="9">
        <v>384470.94099999999</v>
      </c>
      <c r="D28" s="9">
        <v>186918.546</v>
      </c>
      <c r="E28" s="9">
        <v>363348.72700000001</v>
      </c>
      <c r="F28" s="9">
        <v>410091.31</v>
      </c>
      <c r="G28" s="9">
        <v>378225.83</v>
      </c>
      <c r="H28" s="9">
        <v>376332.85399999999</v>
      </c>
      <c r="I28" s="9">
        <v>448613.79200000002</v>
      </c>
      <c r="J28" s="9">
        <v>434600.56099999999</v>
      </c>
      <c r="K28" s="9">
        <v>468461.984</v>
      </c>
      <c r="L28" s="9">
        <v>428342.07400000002</v>
      </c>
      <c r="M28" s="9">
        <v>494322.647</v>
      </c>
      <c r="N28" s="9">
        <v>460543.071</v>
      </c>
      <c r="O28" s="9">
        <v>359305.07400000002</v>
      </c>
      <c r="P28" s="9">
        <v>204286.321</v>
      </c>
      <c r="Q28" s="9">
        <v>348361.26699999999</v>
      </c>
      <c r="R28" s="9">
        <v>400879.24400000001</v>
      </c>
      <c r="S28" s="9">
        <v>367494.75900000002</v>
      </c>
      <c r="T28" s="9">
        <v>394130.98</v>
      </c>
      <c r="U28" s="9">
        <v>441409.57400000002</v>
      </c>
      <c r="V28" s="9">
        <v>443104.55</v>
      </c>
      <c r="W28" s="9">
        <v>482878.44900000002</v>
      </c>
      <c r="X28" s="9">
        <v>456822.24099999998</v>
      </c>
      <c r="Y28" s="9">
        <v>471347.467</v>
      </c>
      <c r="Z28" s="9">
        <v>448921.67700000003</v>
      </c>
    </row>
    <row r="29" spans="1:26" x14ac:dyDescent="0.25">
      <c r="A29" s="6" t="s">
        <v>27</v>
      </c>
      <c r="B29" s="7">
        <v>26</v>
      </c>
      <c r="C29" s="9">
        <v>871569.57200000004</v>
      </c>
      <c r="D29" s="9">
        <v>421829.902</v>
      </c>
      <c r="E29" s="9">
        <v>819990.10199999996</v>
      </c>
      <c r="F29" s="9">
        <v>925476.79500000004</v>
      </c>
      <c r="G29" s="9">
        <v>853564.12199999997</v>
      </c>
      <c r="H29" s="9">
        <v>849292.13300000003</v>
      </c>
      <c r="I29" s="9">
        <v>1037603.323</v>
      </c>
      <c r="J29" s="9">
        <v>1005191.981</v>
      </c>
      <c r="K29" s="9">
        <v>1083510.405</v>
      </c>
      <c r="L29" s="9">
        <v>990716.66299999994</v>
      </c>
      <c r="M29" s="9">
        <v>1143323.79</v>
      </c>
      <c r="N29" s="9">
        <v>1065160.9169999999</v>
      </c>
      <c r="O29" s="9">
        <v>822836.90599999996</v>
      </c>
      <c r="P29" s="9">
        <v>467831.75599999999</v>
      </c>
      <c r="Q29" s="9">
        <v>797774.72600000002</v>
      </c>
      <c r="R29" s="9">
        <v>918045.02899999998</v>
      </c>
      <c r="S29" s="9">
        <v>841591.92799999996</v>
      </c>
      <c r="T29" s="9">
        <v>902590.97100000002</v>
      </c>
      <c r="U29" s="9">
        <v>1020940.615</v>
      </c>
      <c r="V29" s="9">
        <v>1024860.944</v>
      </c>
      <c r="W29" s="9">
        <v>1116854.3899999999</v>
      </c>
      <c r="X29" s="9">
        <v>1056588.727</v>
      </c>
      <c r="Y29" s="9">
        <v>1090184.2679999999</v>
      </c>
      <c r="Z29" s="9">
        <v>1038315.4350000001</v>
      </c>
    </row>
    <row r="30" spans="1:26" x14ac:dyDescent="0.25">
      <c r="A30" s="6" t="s">
        <v>28</v>
      </c>
      <c r="B30" s="7">
        <v>27</v>
      </c>
      <c r="C30" s="9">
        <v>1424577.611</v>
      </c>
      <c r="D30" s="9">
        <v>714774.83700000006</v>
      </c>
      <c r="E30" s="9">
        <v>1389442.26</v>
      </c>
      <c r="F30" s="9">
        <v>1568185.477</v>
      </c>
      <c r="G30" s="9">
        <v>1446332.169</v>
      </c>
      <c r="H30" s="9">
        <v>1439093.4450000001</v>
      </c>
      <c r="I30" s="9">
        <v>1421612.7250000001</v>
      </c>
      <c r="J30" s="9">
        <v>1377206.182</v>
      </c>
      <c r="K30" s="9">
        <v>1484509.682</v>
      </c>
      <c r="L30" s="9">
        <v>1357373.655</v>
      </c>
      <c r="M30" s="9">
        <v>1566459.5630000001</v>
      </c>
      <c r="N30" s="9">
        <v>1460384.0049999999</v>
      </c>
      <c r="O30" s="9">
        <v>1373979.372</v>
      </c>
      <c r="P30" s="9">
        <v>781189.054</v>
      </c>
      <c r="Q30" s="9">
        <v>1332130.352</v>
      </c>
      <c r="R30" s="9">
        <v>1532958.6270000001</v>
      </c>
      <c r="S30" s="9">
        <v>1405296.6529999999</v>
      </c>
      <c r="T30" s="9">
        <v>1507153.3230000001</v>
      </c>
      <c r="U30" s="9">
        <v>1398783.27</v>
      </c>
      <c r="V30" s="9">
        <v>1404154.4839999999</v>
      </c>
      <c r="W30" s="9">
        <v>1530194.0319999999</v>
      </c>
      <c r="X30" s="9">
        <v>1447624.487</v>
      </c>
      <c r="Y30" s="9">
        <v>1493653.4920000001</v>
      </c>
      <c r="Z30" s="9">
        <v>1422588.3829999999</v>
      </c>
    </row>
    <row r="31" spans="1:26" x14ac:dyDescent="0.25">
      <c r="A31" s="6" t="s">
        <v>29</v>
      </c>
      <c r="B31" s="7">
        <v>28</v>
      </c>
      <c r="C31" s="9">
        <v>917846.15099999995</v>
      </c>
      <c r="D31" s="9">
        <v>416119.34399999998</v>
      </c>
      <c r="E31" s="9">
        <v>808889.41899999999</v>
      </c>
      <c r="F31" s="9">
        <v>912948.07700000005</v>
      </c>
      <c r="G31" s="9">
        <v>842008.92799999996</v>
      </c>
      <c r="H31" s="9">
        <v>837794.77099999995</v>
      </c>
      <c r="I31" s="9">
        <v>1397547.5260000001</v>
      </c>
      <c r="J31" s="9">
        <v>1353892.702</v>
      </c>
      <c r="K31" s="9">
        <v>1459379.7579999999</v>
      </c>
      <c r="L31" s="9">
        <v>1334395.902</v>
      </c>
      <c r="M31" s="9">
        <v>1539942.3840000001</v>
      </c>
      <c r="N31" s="9">
        <v>1433398.892</v>
      </c>
      <c r="O31" s="9">
        <v>800635.68599999999</v>
      </c>
      <c r="P31" s="9">
        <v>455209.04200000002</v>
      </c>
      <c r="Q31" s="9">
        <v>776249.71600000001</v>
      </c>
      <c r="R31" s="9">
        <v>893274.96900000004</v>
      </c>
      <c r="S31" s="9">
        <v>818884.674</v>
      </c>
      <c r="T31" s="9">
        <v>878237.88199999998</v>
      </c>
      <c r="U31" s="9">
        <v>1375104.5319999999</v>
      </c>
      <c r="V31" s="9">
        <v>1380384.821</v>
      </c>
      <c r="W31" s="9">
        <v>1504290.7590000001</v>
      </c>
      <c r="X31" s="9">
        <v>1423118.96</v>
      </c>
      <c r="Y31" s="9">
        <v>1468368.781</v>
      </c>
      <c r="Z31" s="9">
        <v>1398506.669</v>
      </c>
    </row>
    <row r="32" spans="1:26" x14ac:dyDescent="0.25">
      <c r="A32" s="6" t="s">
        <v>30</v>
      </c>
      <c r="B32" s="7">
        <v>29</v>
      </c>
      <c r="C32" s="9">
        <v>10094686.252</v>
      </c>
      <c r="D32" s="9">
        <v>4823424.9340000004</v>
      </c>
      <c r="E32" s="9">
        <v>9376198.0649999995</v>
      </c>
      <c r="F32" s="9">
        <v>10582388.384</v>
      </c>
      <c r="G32" s="9">
        <v>9760101.0710000005</v>
      </c>
      <c r="H32" s="9">
        <v>9711252.9000000004</v>
      </c>
      <c r="I32" s="9">
        <v>12693304.696</v>
      </c>
      <c r="J32" s="9">
        <v>12296807.276000001</v>
      </c>
      <c r="K32" s="9">
        <v>13254899.449999999</v>
      </c>
      <c r="L32" s="9">
        <v>12119726.484999999</v>
      </c>
      <c r="M32" s="9">
        <v>13986614.067</v>
      </c>
      <c r="N32" s="9">
        <v>13027255.48</v>
      </c>
      <c r="O32" s="9">
        <v>9295817.4489999991</v>
      </c>
      <c r="P32" s="9">
        <v>5285225.5120000001</v>
      </c>
      <c r="Q32" s="9">
        <v>9012683.0280000009</v>
      </c>
      <c r="R32" s="9">
        <v>10371410.107999999</v>
      </c>
      <c r="S32" s="9">
        <v>9507698.1600000001</v>
      </c>
      <c r="T32" s="9">
        <v>10196821.32</v>
      </c>
      <c r="U32" s="9">
        <v>12489464.921</v>
      </c>
      <c r="V32" s="9">
        <v>12537423.448000001</v>
      </c>
      <c r="W32" s="9">
        <v>13662806.161</v>
      </c>
      <c r="X32" s="9">
        <v>12925558.687999999</v>
      </c>
      <c r="Y32" s="9">
        <v>13336542.756999999</v>
      </c>
      <c r="Z32" s="9">
        <v>12702016.164999999</v>
      </c>
    </row>
    <row r="33" spans="1:26" x14ac:dyDescent="0.25">
      <c r="A33" s="6" t="s">
        <v>31</v>
      </c>
      <c r="B33" s="7">
        <v>30</v>
      </c>
      <c r="C33" s="9">
        <v>253478.75200000001</v>
      </c>
      <c r="D33" s="9">
        <v>108841.573</v>
      </c>
      <c r="E33" s="9">
        <v>211575.83300000001</v>
      </c>
      <c r="F33" s="9">
        <v>238793.76500000001</v>
      </c>
      <c r="G33" s="9">
        <v>220238.68400000001</v>
      </c>
      <c r="H33" s="9">
        <v>219136.41500000001</v>
      </c>
      <c r="I33" s="9">
        <v>451864.30599999998</v>
      </c>
      <c r="J33" s="9">
        <v>437749.53899999999</v>
      </c>
      <c r="K33" s="9">
        <v>471856.31199999998</v>
      </c>
      <c r="L33" s="9">
        <v>431445.70500000002</v>
      </c>
      <c r="M33" s="9">
        <v>497904.353</v>
      </c>
      <c r="N33" s="9">
        <v>463307.14</v>
      </c>
      <c r="O33" s="9">
        <v>222690.12899999999</v>
      </c>
      <c r="P33" s="9">
        <v>126612.594</v>
      </c>
      <c r="Q33" s="9">
        <v>215907.375</v>
      </c>
      <c r="R33" s="9">
        <v>248456.97200000001</v>
      </c>
      <c r="S33" s="9">
        <v>227765.93299999999</v>
      </c>
      <c r="T33" s="9">
        <v>244274.53200000001</v>
      </c>
      <c r="U33" s="9">
        <v>444607.88799999998</v>
      </c>
      <c r="V33" s="9">
        <v>446315.14600000001</v>
      </c>
      <c r="W33" s="9">
        <v>486377.23300000001</v>
      </c>
      <c r="X33" s="9">
        <v>460132.23100000003</v>
      </c>
      <c r="Y33" s="9">
        <v>474762.70199999999</v>
      </c>
      <c r="Z33" s="9">
        <v>452174.42200000002</v>
      </c>
    </row>
    <row r="34" spans="1:26" x14ac:dyDescent="0.25">
      <c r="A34" s="6" t="s">
        <v>32</v>
      </c>
      <c r="B34" s="7">
        <v>31</v>
      </c>
      <c r="C34" s="9">
        <v>1168366.4920000001</v>
      </c>
      <c r="D34" s="9">
        <v>481248.49599999998</v>
      </c>
      <c r="E34" s="9">
        <v>935493.19700000004</v>
      </c>
      <c r="F34" s="9">
        <v>1055838.6540000001</v>
      </c>
      <c r="G34" s="9">
        <v>973796.42500000005</v>
      </c>
      <c r="H34" s="9">
        <v>968922.68700000003</v>
      </c>
      <c r="I34" s="9">
        <v>2304455.5150000001</v>
      </c>
      <c r="J34" s="9">
        <v>2232471.844</v>
      </c>
      <c r="K34" s="9">
        <v>2406412.4249999998</v>
      </c>
      <c r="L34" s="9">
        <v>2200323.0210000002</v>
      </c>
      <c r="M34" s="9">
        <v>2539254.41</v>
      </c>
      <c r="N34" s="9">
        <v>2361858.9010000001</v>
      </c>
      <c r="O34" s="9">
        <v>903921.11699999997</v>
      </c>
      <c r="P34" s="9">
        <v>513932.95500000002</v>
      </c>
      <c r="Q34" s="9">
        <v>876389.25300000003</v>
      </c>
      <c r="R34" s="9">
        <v>1008511.264</v>
      </c>
      <c r="S34" s="9">
        <v>924524.30200000003</v>
      </c>
      <c r="T34" s="9">
        <v>991534.32900000003</v>
      </c>
      <c r="U34" s="9">
        <v>2267448.628</v>
      </c>
      <c r="V34" s="9">
        <v>2276155.446</v>
      </c>
      <c r="W34" s="9">
        <v>2480467.44</v>
      </c>
      <c r="X34" s="9">
        <v>2346620.9720000001</v>
      </c>
      <c r="Y34" s="9">
        <v>2421234.6779999998</v>
      </c>
      <c r="Z34" s="9">
        <v>2306037.0729999999</v>
      </c>
    </row>
    <row r="35" spans="1:26" x14ac:dyDescent="0.25">
      <c r="A35" s="6" t="s">
        <v>33</v>
      </c>
      <c r="B35" s="7">
        <v>32</v>
      </c>
      <c r="C35" s="9">
        <v>1311485.7590000001</v>
      </c>
      <c r="D35" s="9">
        <v>492382.33</v>
      </c>
      <c r="E35" s="9">
        <v>957136.12399999995</v>
      </c>
      <c r="F35" s="9">
        <v>1080265.81</v>
      </c>
      <c r="G35" s="9">
        <v>996325.50899999996</v>
      </c>
      <c r="H35" s="9">
        <v>991339.01500000001</v>
      </c>
      <c r="I35" s="9">
        <v>3105350.2880000002</v>
      </c>
      <c r="J35" s="9">
        <v>3008349.2769999998</v>
      </c>
      <c r="K35" s="9">
        <v>3242741.4929999998</v>
      </c>
      <c r="L35" s="9">
        <v>2965027.392</v>
      </c>
      <c r="M35" s="9">
        <v>3421751.628</v>
      </c>
      <c r="N35" s="9">
        <v>3181678.55</v>
      </c>
      <c r="O35" s="9">
        <v>968932.45299999998</v>
      </c>
      <c r="P35" s="9">
        <v>550895.772</v>
      </c>
      <c r="Q35" s="9">
        <v>939420.45700000005</v>
      </c>
      <c r="R35" s="9">
        <v>1081044.878</v>
      </c>
      <c r="S35" s="9">
        <v>991017.45</v>
      </c>
      <c r="T35" s="9">
        <v>1062846.936</v>
      </c>
      <c r="U35" s="9">
        <v>3055481.9580000001</v>
      </c>
      <c r="V35" s="9">
        <v>3067214.7590000001</v>
      </c>
      <c r="W35" s="9">
        <v>3342533.7259999998</v>
      </c>
      <c r="X35" s="9">
        <v>3162170.0060000001</v>
      </c>
      <c r="Y35" s="9">
        <v>3262715.0989999999</v>
      </c>
      <c r="Z35" s="9">
        <v>3107481.503</v>
      </c>
    </row>
    <row r="36" spans="1:26" x14ac:dyDescent="0.25">
      <c r="A36" s="6" t="s">
        <v>34</v>
      </c>
      <c r="B36" s="7">
        <v>33</v>
      </c>
      <c r="C36" s="9">
        <v>209935.60699999999</v>
      </c>
      <c r="D36" s="9">
        <v>64805.279000000002</v>
      </c>
      <c r="E36" s="9">
        <v>125974.209</v>
      </c>
      <c r="F36" s="9">
        <v>142180.01800000001</v>
      </c>
      <c r="G36" s="9">
        <v>131132.15100000001</v>
      </c>
      <c r="H36" s="9">
        <v>130475.849</v>
      </c>
      <c r="I36" s="9">
        <v>649065.772</v>
      </c>
      <c r="J36" s="9">
        <v>628791.07499999995</v>
      </c>
      <c r="K36" s="9">
        <v>677782.63800000004</v>
      </c>
      <c r="L36" s="9">
        <v>619736.13800000004</v>
      </c>
      <c r="M36" s="9">
        <v>715198.49800000002</v>
      </c>
      <c r="N36" s="9">
        <v>664691.61300000001</v>
      </c>
      <c r="O36" s="9">
        <v>122828.789</v>
      </c>
      <c r="P36" s="9">
        <v>69835.478000000003</v>
      </c>
      <c r="Q36" s="9">
        <v>119087.63800000001</v>
      </c>
      <c r="R36" s="9">
        <v>137040.95999999999</v>
      </c>
      <c r="S36" s="9">
        <v>125628.44100000001</v>
      </c>
      <c r="T36" s="9">
        <v>134734.05900000001</v>
      </c>
      <c r="U36" s="9">
        <v>638642.52800000005</v>
      </c>
      <c r="V36" s="9">
        <v>641094.86300000001</v>
      </c>
      <c r="W36" s="9">
        <v>698640.74399999995</v>
      </c>
      <c r="X36" s="9">
        <v>660941.96400000004</v>
      </c>
      <c r="Y36" s="9">
        <v>681957.42799999996</v>
      </c>
      <c r="Z36" s="9">
        <v>649511.22900000005</v>
      </c>
    </row>
    <row r="37" spans="1:26" x14ac:dyDescent="0.25">
      <c r="A37" s="6" t="s">
        <v>35</v>
      </c>
      <c r="B37" s="7">
        <v>34</v>
      </c>
      <c r="C37" s="9">
        <v>168156.80900000001</v>
      </c>
      <c r="D37" s="9">
        <v>93690.497000000003</v>
      </c>
      <c r="E37" s="9">
        <v>182123.83799999999</v>
      </c>
      <c r="F37" s="9">
        <v>205552.95199999999</v>
      </c>
      <c r="G37" s="9">
        <v>189580.79300000001</v>
      </c>
      <c r="H37" s="9">
        <v>188631.96400000001</v>
      </c>
      <c r="I37" s="9">
        <v>66738.936000000002</v>
      </c>
      <c r="J37" s="9">
        <v>64654.23</v>
      </c>
      <c r="K37" s="9">
        <v>69691.692999999999</v>
      </c>
      <c r="L37" s="9">
        <v>63723.173000000003</v>
      </c>
      <c r="M37" s="9">
        <v>73538.906000000003</v>
      </c>
      <c r="N37" s="9">
        <v>69108.657999999996</v>
      </c>
      <c r="O37" s="9">
        <v>198055.53</v>
      </c>
      <c r="P37" s="9">
        <v>112606.35799999999</v>
      </c>
      <c r="Q37" s="9">
        <v>192023.10399999999</v>
      </c>
      <c r="R37" s="9">
        <v>220971.97399999999</v>
      </c>
      <c r="S37" s="9">
        <v>202569.834</v>
      </c>
      <c r="T37" s="9">
        <v>217252.20699999999</v>
      </c>
      <c r="U37" s="9">
        <v>65667.186000000002</v>
      </c>
      <c r="V37" s="9">
        <v>65919.342999999993</v>
      </c>
      <c r="W37" s="9">
        <v>71836.387000000002</v>
      </c>
      <c r="X37" s="9">
        <v>67960.082999999999</v>
      </c>
      <c r="Y37" s="9">
        <v>70120.956999999995</v>
      </c>
      <c r="Z37" s="9">
        <v>66784.739000000001</v>
      </c>
    </row>
    <row r="38" spans="1:26" x14ac:dyDescent="0.25">
      <c r="A38" s="6" t="s">
        <v>36</v>
      </c>
      <c r="B38" s="7">
        <v>35</v>
      </c>
      <c r="C38" s="9">
        <v>1870706.1769999999</v>
      </c>
      <c r="D38" s="9">
        <v>963438.24</v>
      </c>
      <c r="E38" s="9">
        <v>1872816.078</v>
      </c>
      <c r="F38" s="9">
        <v>2113742.3689999999</v>
      </c>
      <c r="G38" s="9">
        <v>1949497.449</v>
      </c>
      <c r="H38" s="9">
        <v>1939740.4410000001</v>
      </c>
      <c r="I38" s="9">
        <v>1597614.3689999999</v>
      </c>
      <c r="J38" s="9">
        <v>1547710.1089999999</v>
      </c>
      <c r="K38" s="9">
        <v>1668298.2350000001</v>
      </c>
      <c r="L38" s="9">
        <v>1525422.2320000001</v>
      </c>
      <c r="M38" s="9">
        <v>1760393.8570000001</v>
      </c>
      <c r="N38" s="9">
        <v>1643083.1170000001</v>
      </c>
      <c r="O38" s="9">
        <v>2005183.91</v>
      </c>
      <c r="P38" s="9">
        <v>1140066.402</v>
      </c>
      <c r="Q38" s="9">
        <v>1944109.4979999999</v>
      </c>
      <c r="R38" s="9">
        <v>2237198.0499999998</v>
      </c>
      <c r="S38" s="9">
        <v>2050888.314</v>
      </c>
      <c r="T38" s="9">
        <v>2199537.8199999998</v>
      </c>
      <c r="U38" s="9">
        <v>1571958.5319999999</v>
      </c>
      <c r="V38" s="9">
        <v>1577994.7250000001</v>
      </c>
      <c r="W38" s="9">
        <v>1719638.5</v>
      </c>
      <c r="X38" s="9">
        <v>1626846.4979999999</v>
      </c>
      <c r="Y38" s="9">
        <v>1678574.0870000001</v>
      </c>
      <c r="Z38" s="9">
        <v>1598710.8189999999</v>
      </c>
    </row>
    <row r="39" spans="1:26" x14ac:dyDescent="0.25">
      <c r="A39" s="6" t="s">
        <v>37</v>
      </c>
      <c r="B39" s="7">
        <v>36</v>
      </c>
      <c r="C39" s="9">
        <v>5050256.9929999998</v>
      </c>
      <c r="D39" s="9">
        <v>2651365.1030000001</v>
      </c>
      <c r="E39" s="9">
        <v>5153956.926</v>
      </c>
      <c r="F39" s="9">
        <v>5816981.8430000003</v>
      </c>
      <c r="G39" s="9">
        <v>5364982.7110000001</v>
      </c>
      <c r="H39" s="9">
        <v>5338131.5959999999</v>
      </c>
      <c r="I39" s="9">
        <v>3766198.55</v>
      </c>
      <c r="J39" s="9">
        <v>3648554.7969999998</v>
      </c>
      <c r="K39" s="9">
        <v>3932827.9190000002</v>
      </c>
      <c r="L39" s="9">
        <v>3596013.6</v>
      </c>
      <c r="M39" s="9">
        <v>4149933.1239999998</v>
      </c>
      <c r="N39" s="9">
        <v>3875245.679</v>
      </c>
      <c r="O39" s="9">
        <v>5178909.216</v>
      </c>
      <c r="P39" s="9">
        <v>2944518.14</v>
      </c>
      <c r="Q39" s="9">
        <v>5021168.6540000001</v>
      </c>
      <c r="R39" s="9">
        <v>5778146.1050000004</v>
      </c>
      <c r="S39" s="9">
        <v>5296952.7309999997</v>
      </c>
      <c r="T39" s="9">
        <v>5680878.7599999998</v>
      </c>
      <c r="U39" s="9">
        <v>3705717.7620000001</v>
      </c>
      <c r="V39" s="9">
        <v>3719947.4160000002</v>
      </c>
      <c r="W39" s="9">
        <v>4053856.8939999999</v>
      </c>
      <c r="X39" s="9">
        <v>3835110.048</v>
      </c>
      <c r="Y39" s="9">
        <v>3957052.0989999999</v>
      </c>
      <c r="Z39" s="9">
        <v>3768783.3080000002</v>
      </c>
    </row>
    <row r="40" spans="1:26" x14ac:dyDescent="0.25">
      <c r="A40" s="6" t="s">
        <v>38</v>
      </c>
      <c r="B40" s="7">
        <v>37</v>
      </c>
      <c r="C40" s="9">
        <v>1376460.297</v>
      </c>
      <c r="D40" s="9">
        <v>673798.18700000003</v>
      </c>
      <c r="E40" s="9">
        <v>1309788.24</v>
      </c>
      <c r="F40" s="9">
        <v>1478284.456</v>
      </c>
      <c r="G40" s="9">
        <v>1363416.7620000001</v>
      </c>
      <c r="H40" s="9">
        <v>1356593.02</v>
      </c>
      <c r="I40" s="9">
        <v>1556173.568</v>
      </c>
      <c r="J40" s="9">
        <v>1507563.7830000001</v>
      </c>
      <c r="K40" s="9">
        <v>1625023.952</v>
      </c>
      <c r="L40" s="9">
        <v>1485854.0349999999</v>
      </c>
      <c r="M40" s="9">
        <v>1714730.689</v>
      </c>
      <c r="N40" s="9">
        <v>1598149.53</v>
      </c>
      <c r="O40" s="9">
        <v>1390990.5789999999</v>
      </c>
      <c r="P40" s="9">
        <v>790860.93500000006</v>
      </c>
      <c r="Q40" s="9">
        <v>1348623.426</v>
      </c>
      <c r="R40" s="9">
        <v>1551938.1510000001</v>
      </c>
      <c r="S40" s="9">
        <v>1422695.598</v>
      </c>
      <c r="T40" s="9">
        <v>1525813.3529999999</v>
      </c>
      <c r="U40" s="9">
        <v>1531183.2220000001</v>
      </c>
      <c r="V40" s="9">
        <v>1537062.841</v>
      </c>
      <c r="W40" s="9">
        <v>1675032.493</v>
      </c>
      <c r="X40" s="9">
        <v>1584647.439</v>
      </c>
      <c r="Y40" s="9">
        <v>1635033.257</v>
      </c>
      <c r="Z40" s="9">
        <v>1557241.5759999999</v>
      </c>
    </row>
    <row r="41" spans="1:26" x14ac:dyDescent="0.25">
      <c r="A41" s="6" t="s">
        <v>39</v>
      </c>
      <c r="B41" s="7">
        <v>38</v>
      </c>
      <c r="C41" s="9">
        <v>457068.43</v>
      </c>
      <c r="D41" s="9">
        <v>223118.103</v>
      </c>
      <c r="E41" s="9">
        <v>433716.61200000002</v>
      </c>
      <c r="F41" s="9">
        <v>489511.592</v>
      </c>
      <c r="G41" s="9">
        <v>451474.88799999998</v>
      </c>
      <c r="H41" s="9">
        <v>449215.30900000001</v>
      </c>
      <c r="I41" s="9">
        <v>523510.00400000002</v>
      </c>
      <c r="J41" s="9">
        <v>507157.26</v>
      </c>
      <c r="K41" s="9">
        <v>546671.85800000001</v>
      </c>
      <c r="L41" s="9">
        <v>499853.91600000003</v>
      </c>
      <c r="M41" s="9">
        <v>576849.96699999995</v>
      </c>
      <c r="N41" s="9">
        <v>537470.37899999996</v>
      </c>
      <c r="O41" s="9">
        <v>428889.84600000002</v>
      </c>
      <c r="P41" s="9">
        <v>243849.40599999999</v>
      </c>
      <c r="Q41" s="9">
        <v>415826.60800000001</v>
      </c>
      <c r="R41" s="9">
        <v>478515.47399999999</v>
      </c>
      <c r="S41" s="9">
        <v>438665.58600000001</v>
      </c>
      <c r="T41" s="9">
        <v>470460.30699999997</v>
      </c>
      <c r="U41" s="9">
        <v>515103.04</v>
      </c>
      <c r="V41" s="9">
        <v>517080.99300000002</v>
      </c>
      <c r="W41" s="9">
        <v>563495.15599999996</v>
      </c>
      <c r="X41" s="9">
        <v>533088.85600000003</v>
      </c>
      <c r="Y41" s="9">
        <v>550039.07400000002</v>
      </c>
      <c r="Z41" s="9">
        <v>523869.29100000003</v>
      </c>
    </row>
    <row r="42" spans="1:26" x14ac:dyDescent="0.25">
      <c r="A42" s="6" t="s">
        <v>40</v>
      </c>
      <c r="B42" s="7">
        <v>39</v>
      </c>
      <c r="C42" s="9">
        <v>166450.307</v>
      </c>
      <c r="D42" s="9">
        <v>75128.657999999996</v>
      </c>
      <c r="E42" s="9">
        <v>146041.70199999999</v>
      </c>
      <c r="F42" s="9">
        <v>164829.07</v>
      </c>
      <c r="G42" s="9">
        <v>152021.29500000001</v>
      </c>
      <c r="H42" s="9">
        <v>151260.446</v>
      </c>
      <c r="I42" s="9">
        <v>257067.03700000001</v>
      </c>
      <c r="J42" s="9">
        <v>249037.10200000001</v>
      </c>
      <c r="K42" s="9">
        <v>268440.55300000001</v>
      </c>
      <c r="L42" s="9">
        <v>245450.83</v>
      </c>
      <c r="M42" s="9">
        <v>283259.36599999998</v>
      </c>
      <c r="N42" s="9">
        <v>263711.43199999997</v>
      </c>
      <c r="O42" s="9">
        <v>159381.859</v>
      </c>
      <c r="P42" s="9">
        <v>90618.073000000004</v>
      </c>
      <c r="Q42" s="9">
        <v>154527.36499999999</v>
      </c>
      <c r="R42" s="9">
        <v>177823.48199999999</v>
      </c>
      <c r="S42" s="9">
        <v>163014.66899999999</v>
      </c>
      <c r="T42" s="9">
        <v>174830.06200000001</v>
      </c>
      <c r="U42" s="9">
        <v>252938.83799999999</v>
      </c>
      <c r="V42" s="9">
        <v>253910.103</v>
      </c>
      <c r="W42" s="9">
        <v>276701.55099999998</v>
      </c>
      <c r="X42" s="9">
        <v>261770.68599999999</v>
      </c>
      <c r="Y42" s="9">
        <v>270094.00699999998</v>
      </c>
      <c r="Z42" s="9">
        <v>257243.46299999999</v>
      </c>
    </row>
    <row r="43" spans="1:26" x14ac:dyDescent="0.25">
      <c r="A43" s="6" t="s">
        <v>41</v>
      </c>
      <c r="B43" s="7">
        <v>40</v>
      </c>
      <c r="C43" s="9">
        <v>772174.03500000003</v>
      </c>
      <c r="D43" s="9">
        <v>194688.32800000001</v>
      </c>
      <c r="E43" s="9">
        <v>378452.31400000001</v>
      </c>
      <c r="F43" s="9">
        <v>427137.88099999999</v>
      </c>
      <c r="G43" s="9">
        <v>393947.82500000001</v>
      </c>
      <c r="H43" s="9">
        <v>391976.16200000001</v>
      </c>
      <c r="I43" s="9">
        <v>2861048.7990000001</v>
      </c>
      <c r="J43" s="9">
        <v>2771678.97</v>
      </c>
      <c r="K43" s="9">
        <v>2987631.28</v>
      </c>
      <c r="L43" s="9">
        <v>2731765.2680000002</v>
      </c>
      <c r="M43" s="9">
        <v>3152558.4819999998</v>
      </c>
      <c r="N43" s="9">
        <v>2929238.753</v>
      </c>
      <c r="O43" s="9">
        <v>374240.57500000001</v>
      </c>
      <c r="P43" s="9">
        <v>212778.04300000001</v>
      </c>
      <c r="Q43" s="9">
        <v>362841.859</v>
      </c>
      <c r="R43" s="9">
        <v>417542.89</v>
      </c>
      <c r="S43" s="9">
        <v>382770.68699999998</v>
      </c>
      <c r="T43" s="9">
        <v>410514.11599999998</v>
      </c>
      <c r="U43" s="9">
        <v>2815103.6680000001</v>
      </c>
      <c r="V43" s="9">
        <v>2825913.4369999999</v>
      </c>
      <c r="W43" s="9">
        <v>3079572.7429999998</v>
      </c>
      <c r="X43" s="9">
        <v>2913398.4449999998</v>
      </c>
      <c r="Y43" s="9">
        <v>3006033.5389999999</v>
      </c>
      <c r="Z43" s="9">
        <v>2863012.3489999999</v>
      </c>
    </row>
    <row r="44" spans="1:26" x14ac:dyDescent="0.25">
      <c r="A44" s="6" t="s">
        <v>42</v>
      </c>
      <c r="B44" s="7">
        <v>41</v>
      </c>
      <c r="C44" s="9">
        <v>2475232.6230000001</v>
      </c>
      <c r="D44" s="9">
        <v>1262622.3570000001</v>
      </c>
      <c r="E44" s="9">
        <v>2454396.5070000002</v>
      </c>
      <c r="F44" s="9">
        <v>2770139.55</v>
      </c>
      <c r="G44" s="9">
        <v>2554890.352</v>
      </c>
      <c r="H44" s="9">
        <v>2542103.423</v>
      </c>
      <c r="I44" s="9">
        <v>2245719.7859999998</v>
      </c>
      <c r="J44" s="9">
        <v>2175570.8280000002</v>
      </c>
      <c r="K44" s="9">
        <v>2345078.0290000001</v>
      </c>
      <c r="L44" s="9">
        <v>2144241.4109999998</v>
      </c>
      <c r="M44" s="9">
        <v>2474534.15</v>
      </c>
      <c r="N44" s="9">
        <v>2308657.92</v>
      </c>
      <c r="O44" s="9">
        <v>2581457.8289999999</v>
      </c>
      <c r="P44" s="9">
        <v>1467712.425</v>
      </c>
      <c r="Q44" s="9">
        <v>2502831.1159999999</v>
      </c>
      <c r="R44" s="9">
        <v>2880150.9890000001</v>
      </c>
      <c r="S44" s="9">
        <v>2640297.3149999999</v>
      </c>
      <c r="T44" s="9">
        <v>2831667.5070000002</v>
      </c>
      <c r="U44" s="9">
        <v>2209656.1269999999</v>
      </c>
      <c r="V44" s="9">
        <v>2218141.0260000001</v>
      </c>
      <c r="W44" s="9">
        <v>2417245.537</v>
      </c>
      <c r="X44" s="9">
        <v>2286810.534</v>
      </c>
      <c r="Y44" s="9">
        <v>2359522.4929999998</v>
      </c>
      <c r="Z44" s="9">
        <v>2247261.0329999998</v>
      </c>
    </row>
    <row r="45" spans="1:26" x14ac:dyDescent="0.25">
      <c r="A45" s="6" t="s">
        <v>43</v>
      </c>
      <c r="B45" s="7">
        <v>42</v>
      </c>
      <c r="C45" s="9">
        <v>3974218.05</v>
      </c>
      <c r="D45" s="9">
        <v>1825145.2709999999</v>
      </c>
      <c r="E45" s="9">
        <v>3547878.071</v>
      </c>
      <c r="F45" s="9">
        <v>4004290.8029999998</v>
      </c>
      <c r="G45" s="9">
        <v>3693143.8859999999</v>
      </c>
      <c r="H45" s="9">
        <v>3674660.13</v>
      </c>
      <c r="I45" s="9">
        <v>5797788.9179999996</v>
      </c>
      <c r="J45" s="9">
        <v>5616684.9110000003</v>
      </c>
      <c r="K45" s="9">
        <v>6054302.7189999996</v>
      </c>
      <c r="L45" s="9">
        <v>5535801.557</v>
      </c>
      <c r="M45" s="9">
        <v>6388520.4029999999</v>
      </c>
      <c r="N45" s="9">
        <v>5948153.5729999999</v>
      </c>
      <c r="O45" s="9">
        <v>3718473.0419999999</v>
      </c>
      <c r="P45" s="9">
        <v>2114173.25</v>
      </c>
      <c r="Q45" s="9">
        <v>3605214.8250000002</v>
      </c>
      <c r="R45" s="9">
        <v>4148727.0070000002</v>
      </c>
      <c r="S45" s="9">
        <v>3803228.656</v>
      </c>
      <c r="T45" s="9">
        <v>4078888.7480000001</v>
      </c>
      <c r="U45" s="9">
        <v>5704683.142</v>
      </c>
      <c r="V45" s="9">
        <v>5726588.659</v>
      </c>
      <c r="W45" s="9">
        <v>6240618.0300000003</v>
      </c>
      <c r="X45" s="9">
        <v>5903873.1610000003</v>
      </c>
      <c r="Y45" s="9">
        <v>6091594.085</v>
      </c>
      <c r="Z45" s="9">
        <v>5801767.9649999999</v>
      </c>
    </row>
    <row r="46" spans="1:26" x14ac:dyDescent="0.25">
      <c r="A46" s="6" t="s">
        <v>44</v>
      </c>
      <c r="B46" s="7">
        <v>43</v>
      </c>
      <c r="C46" s="9">
        <v>1135655.139</v>
      </c>
      <c r="D46" s="9">
        <v>595335.06200000003</v>
      </c>
      <c r="E46" s="9">
        <v>1157264.709</v>
      </c>
      <c r="F46" s="9">
        <v>1306139.709</v>
      </c>
      <c r="G46" s="9">
        <v>1204648.243</v>
      </c>
      <c r="H46" s="9">
        <v>1198619.118</v>
      </c>
      <c r="I46" s="9">
        <v>856446.03200000001</v>
      </c>
      <c r="J46" s="9">
        <v>829693.45299999998</v>
      </c>
      <c r="K46" s="9">
        <v>894338.103</v>
      </c>
      <c r="L46" s="9">
        <v>817745.41099999996</v>
      </c>
      <c r="M46" s="9">
        <v>943708.54599999997</v>
      </c>
      <c r="N46" s="9">
        <v>880971.13699999999</v>
      </c>
      <c r="O46" s="9">
        <v>1111461.736</v>
      </c>
      <c r="P46" s="9">
        <v>631932.152</v>
      </c>
      <c r="Q46" s="9">
        <v>1077608.5460000001</v>
      </c>
      <c r="R46" s="9">
        <v>1240065.82</v>
      </c>
      <c r="S46" s="9">
        <v>1136795.42</v>
      </c>
      <c r="T46" s="9">
        <v>1219190.9739999999</v>
      </c>
      <c r="U46" s="9">
        <v>842692.50100000005</v>
      </c>
      <c r="V46" s="9">
        <v>845928.37100000004</v>
      </c>
      <c r="W46" s="9">
        <v>921860.49300000002</v>
      </c>
      <c r="X46" s="9">
        <v>872116.73499999999</v>
      </c>
      <c r="Y46" s="9">
        <v>899846.76199999999</v>
      </c>
      <c r="Z46" s="9">
        <v>857033.81499999994</v>
      </c>
    </row>
    <row r="47" spans="1:26" x14ac:dyDescent="0.25">
      <c r="A47" s="6" t="s">
        <v>45</v>
      </c>
      <c r="B47" s="7">
        <v>44</v>
      </c>
      <c r="C47" s="9">
        <v>493929.31300000002</v>
      </c>
      <c r="D47" s="9">
        <v>255238.913</v>
      </c>
      <c r="E47" s="9">
        <v>496155.87099999998</v>
      </c>
      <c r="F47" s="9">
        <v>559983.27800000005</v>
      </c>
      <c r="G47" s="9">
        <v>516470.68599999999</v>
      </c>
      <c r="H47" s="9">
        <v>513885.81</v>
      </c>
      <c r="I47" s="9">
        <v>412509.19199999998</v>
      </c>
      <c r="J47" s="9">
        <v>399623.75099999999</v>
      </c>
      <c r="K47" s="9">
        <v>430759.995</v>
      </c>
      <c r="L47" s="9">
        <v>393868.94900000002</v>
      </c>
      <c r="M47" s="9">
        <v>454539.38199999998</v>
      </c>
      <c r="N47" s="9">
        <v>424234.21100000001</v>
      </c>
      <c r="O47" s="9">
        <v>514061.11800000002</v>
      </c>
      <c r="P47" s="9">
        <v>292274.342</v>
      </c>
      <c r="Q47" s="9">
        <v>498403.71100000001</v>
      </c>
      <c r="R47" s="9">
        <v>573541.67099999997</v>
      </c>
      <c r="S47" s="9">
        <v>525778.17599999998</v>
      </c>
      <c r="T47" s="9">
        <v>563886.86600000004</v>
      </c>
      <c r="U47" s="9">
        <v>405884.772</v>
      </c>
      <c r="V47" s="9">
        <v>407443.337</v>
      </c>
      <c r="W47" s="9">
        <v>444016.217</v>
      </c>
      <c r="X47" s="9">
        <v>420057.022</v>
      </c>
      <c r="Y47" s="9">
        <v>433413.25300000003</v>
      </c>
      <c r="Z47" s="9">
        <v>412792.299</v>
      </c>
    </row>
    <row r="48" spans="1:26" x14ac:dyDescent="0.25">
      <c r="A48" s="6" t="s">
        <v>46</v>
      </c>
      <c r="B48" s="7">
        <v>45</v>
      </c>
      <c r="C48" s="9">
        <v>659810.348</v>
      </c>
      <c r="D48" s="9">
        <v>287707.728</v>
      </c>
      <c r="E48" s="9">
        <v>559271.61399999994</v>
      </c>
      <c r="F48" s="9">
        <v>631218.47400000005</v>
      </c>
      <c r="G48" s="9">
        <v>582170.66700000002</v>
      </c>
      <c r="H48" s="9">
        <v>579256.97</v>
      </c>
      <c r="I48" s="9">
        <v>1128589.29</v>
      </c>
      <c r="J48" s="9">
        <v>1093335.8430000001</v>
      </c>
      <c r="K48" s="9">
        <v>1178521.899</v>
      </c>
      <c r="L48" s="9">
        <v>1077591.2050000001</v>
      </c>
      <c r="M48" s="9">
        <v>1243580.2350000001</v>
      </c>
      <c r="N48" s="9">
        <v>1157470.351</v>
      </c>
      <c r="O48" s="9">
        <v>629371.27399999998</v>
      </c>
      <c r="P48" s="9">
        <v>357835.02899999998</v>
      </c>
      <c r="Q48" s="9">
        <v>610201.72</v>
      </c>
      <c r="R48" s="9">
        <v>702194.03799999994</v>
      </c>
      <c r="S48" s="9">
        <v>643716.61100000003</v>
      </c>
      <c r="T48" s="9">
        <v>690373.54200000002</v>
      </c>
      <c r="U48" s="9">
        <v>1110465.452</v>
      </c>
      <c r="V48" s="9">
        <v>1114729.5490000001</v>
      </c>
      <c r="W48" s="9">
        <v>1214789.7709999999</v>
      </c>
      <c r="X48" s="9">
        <v>1149239.496</v>
      </c>
      <c r="Y48" s="9">
        <v>1185780.983</v>
      </c>
      <c r="Z48" s="9">
        <v>1129363.845</v>
      </c>
    </row>
    <row r="49" spans="1:26" x14ac:dyDescent="0.25">
      <c r="A49" s="6" t="s">
        <v>47</v>
      </c>
      <c r="B49" s="7">
        <v>46</v>
      </c>
      <c r="C49" s="9">
        <v>1050387.575</v>
      </c>
      <c r="D49" s="9">
        <v>534394.43000000005</v>
      </c>
      <c r="E49" s="9">
        <v>1038802.9449999999</v>
      </c>
      <c r="F49" s="9">
        <v>1172438.5660000001</v>
      </c>
      <c r="G49" s="9">
        <v>1081336.1310000001</v>
      </c>
      <c r="H49" s="9">
        <v>1075924.169</v>
      </c>
      <c r="I49" s="9">
        <v>968294.027</v>
      </c>
      <c r="J49" s="9">
        <v>938047.68200000003</v>
      </c>
      <c r="K49" s="9">
        <v>1011134.632</v>
      </c>
      <c r="L49" s="9">
        <v>924539.27899999998</v>
      </c>
      <c r="M49" s="9">
        <v>1066952.6329999999</v>
      </c>
      <c r="N49" s="9">
        <v>995115.18799999997</v>
      </c>
      <c r="O49" s="9">
        <v>1036245.473</v>
      </c>
      <c r="P49" s="9">
        <v>589167.23</v>
      </c>
      <c r="Q49" s="9">
        <v>1004683.2389999999</v>
      </c>
      <c r="R49" s="9">
        <v>1156146.496</v>
      </c>
      <c r="S49" s="9">
        <v>1059864.743</v>
      </c>
      <c r="T49" s="9">
        <v>1136684.3189999999</v>
      </c>
      <c r="U49" s="9">
        <v>952744.34699999995</v>
      </c>
      <c r="V49" s="9">
        <v>956402.80700000003</v>
      </c>
      <c r="W49" s="9">
        <v>1042251.322</v>
      </c>
      <c r="X49" s="9">
        <v>986011.25399999996</v>
      </c>
      <c r="Y49" s="9">
        <v>1017362.697</v>
      </c>
      <c r="Z49" s="9">
        <v>968958.57200000004</v>
      </c>
    </row>
    <row r="50" spans="1:26" x14ac:dyDescent="0.25">
      <c r="A50" s="6" t="s">
        <v>48</v>
      </c>
      <c r="B50" s="7">
        <v>47</v>
      </c>
      <c r="C50" s="9">
        <v>859130.48499999999</v>
      </c>
      <c r="D50" s="9">
        <v>429479.011</v>
      </c>
      <c r="E50" s="9">
        <v>834859.11499999999</v>
      </c>
      <c r="F50" s="9">
        <v>942258.61399999994</v>
      </c>
      <c r="G50" s="9">
        <v>869041.93799999997</v>
      </c>
      <c r="H50" s="9">
        <v>864692.48400000005</v>
      </c>
      <c r="I50" s="9">
        <v>874538.41700000002</v>
      </c>
      <c r="J50" s="9">
        <v>847220.69</v>
      </c>
      <c r="K50" s="9">
        <v>913230.95600000001</v>
      </c>
      <c r="L50" s="9">
        <v>835020.24600000004</v>
      </c>
      <c r="M50" s="9">
        <v>963644.34699999995</v>
      </c>
      <c r="N50" s="9">
        <v>898511.77099999995</v>
      </c>
      <c r="O50" s="9">
        <v>874954.02500000002</v>
      </c>
      <c r="P50" s="9">
        <v>497463.44099999999</v>
      </c>
      <c r="Q50" s="9">
        <v>848304.44799999997</v>
      </c>
      <c r="R50" s="9">
        <v>976192.47199999995</v>
      </c>
      <c r="S50" s="9">
        <v>894896.95900000003</v>
      </c>
      <c r="T50" s="9">
        <v>959759.58</v>
      </c>
      <c r="U50" s="9">
        <v>860494.34199999995</v>
      </c>
      <c r="V50" s="9">
        <v>863798.571</v>
      </c>
      <c r="W50" s="9">
        <v>941334.755</v>
      </c>
      <c r="X50" s="9">
        <v>890540.16299999994</v>
      </c>
      <c r="Y50" s="9">
        <v>918855.98499999999</v>
      </c>
      <c r="Z50" s="9">
        <v>875138.61600000004</v>
      </c>
    </row>
    <row r="51" spans="1:26" x14ac:dyDescent="0.25">
      <c r="A51" s="6" t="s">
        <v>49</v>
      </c>
      <c r="B51" s="7">
        <v>48</v>
      </c>
      <c r="C51" s="9">
        <v>11040586.347999999</v>
      </c>
      <c r="D51" s="9">
        <v>5409848.8810000001</v>
      </c>
      <c r="E51" s="9">
        <v>10516140.563999999</v>
      </c>
      <c r="F51" s="9">
        <v>11868977.487</v>
      </c>
      <c r="G51" s="9">
        <v>10946717.856000001</v>
      </c>
      <c r="H51" s="9">
        <v>10891930.806</v>
      </c>
      <c r="I51" s="9">
        <v>12424426.915999999</v>
      </c>
      <c r="J51" s="9">
        <v>12036328.359999999</v>
      </c>
      <c r="K51" s="9">
        <v>12974125.606000001</v>
      </c>
      <c r="L51" s="9">
        <v>11862998.608999999</v>
      </c>
      <c r="M51" s="9">
        <v>13690340.572000001</v>
      </c>
      <c r="N51" s="9">
        <v>12756996.164999999</v>
      </c>
      <c r="O51" s="9">
        <v>10482248.52</v>
      </c>
      <c r="P51" s="9">
        <v>5959782.1909999996</v>
      </c>
      <c r="Q51" s="9">
        <v>10162977.472999999</v>
      </c>
      <c r="R51" s="9">
        <v>11695119.751</v>
      </c>
      <c r="S51" s="9">
        <v>10721171.699999999</v>
      </c>
      <c r="T51" s="9">
        <v>11498248.085999999</v>
      </c>
      <c r="U51" s="9">
        <v>12224905.006999999</v>
      </c>
      <c r="V51" s="9">
        <v>12271847.645</v>
      </c>
      <c r="W51" s="9">
        <v>13373391.775</v>
      </c>
      <c r="X51" s="9">
        <v>12651761.153000001</v>
      </c>
      <c r="Y51" s="9">
        <v>13054039.493000001</v>
      </c>
      <c r="Z51" s="9">
        <v>12432953.853</v>
      </c>
    </row>
    <row r="52" spans="1:26" x14ac:dyDescent="0.25">
      <c r="A52" s="6" t="s">
        <v>50</v>
      </c>
      <c r="B52" s="7">
        <v>49</v>
      </c>
      <c r="C52" s="9">
        <v>1909970.7069999999</v>
      </c>
      <c r="D52" s="9">
        <v>987688.83700000006</v>
      </c>
      <c r="E52" s="9">
        <v>1919956.523</v>
      </c>
      <c r="F52" s="9">
        <v>2166947.1430000002</v>
      </c>
      <c r="G52" s="9">
        <v>1998568.0319999999</v>
      </c>
      <c r="H52" s="9">
        <v>1988565.4310000001</v>
      </c>
      <c r="I52" s="9">
        <v>1587450.9779999999</v>
      </c>
      <c r="J52" s="9">
        <v>1537864.19</v>
      </c>
      <c r="K52" s="9">
        <v>1657685.182</v>
      </c>
      <c r="L52" s="9">
        <v>1515718.0989999999</v>
      </c>
      <c r="M52" s="9">
        <v>1749194.9269999999</v>
      </c>
      <c r="N52" s="9">
        <v>1632766.8559999999</v>
      </c>
      <c r="O52" s="9">
        <v>2025571.32</v>
      </c>
      <c r="P52" s="9">
        <v>1151657.858</v>
      </c>
      <c r="Q52" s="9">
        <v>1963875.943</v>
      </c>
      <c r="R52" s="9">
        <v>2259944.4300000002</v>
      </c>
      <c r="S52" s="9">
        <v>2071740.416</v>
      </c>
      <c r="T52" s="9">
        <v>2221901.2940000002</v>
      </c>
      <c r="U52" s="9">
        <v>1561958.3540000001</v>
      </c>
      <c r="V52" s="9">
        <v>1567956.1470000001</v>
      </c>
      <c r="W52" s="9">
        <v>1708698.84</v>
      </c>
      <c r="X52" s="9">
        <v>1616497.1440000001</v>
      </c>
      <c r="Y52" s="9">
        <v>1667895.6629999999</v>
      </c>
      <c r="Z52" s="9">
        <v>1588540.453</v>
      </c>
    </row>
    <row r="53" spans="1:26" x14ac:dyDescent="0.25">
      <c r="A53" s="6" t="s">
        <v>51</v>
      </c>
      <c r="B53" s="7">
        <v>50</v>
      </c>
      <c r="C53" s="9">
        <v>7666638.7850000001</v>
      </c>
      <c r="D53" s="9">
        <v>3933256.9890000001</v>
      </c>
      <c r="E53" s="9">
        <v>7645811.2390000001</v>
      </c>
      <c r="F53" s="9">
        <v>8629397.9149999991</v>
      </c>
      <c r="G53" s="9">
        <v>7958864.5559999999</v>
      </c>
      <c r="H53" s="9">
        <v>7919031.3650000002</v>
      </c>
      <c r="I53" s="9">
        <v>6711888.3260000004</v>
      </c>
      <c r="J53" s="9">
        <v>6502230.8360000001</v>
      </c>
      <c r="K53" s="9">
        <v>7008844.9780000001</v>
      </c>
      <c r="L53" s="9">
        <v>6408595.1330000004</v>
      </c>
      <c r="M53" s="9">
        <v>7395756.5750000002</v>
      </c>
      <c r="N53" s="9">
        <v>6900279.4289999995</v>
      </c>
      <c r="O53" s="9">
        <v>7784569.142</v>
      </c>
      <c r="P53" s="9">
        <v>4425990.8990000002</v>
      </c>
      <c r="Q53" s="9">
        <v>7547464.7139999997</v>
      </c>
      <c r="R53" s="9">
        <v>8685299.5480000004</v>
      </c>
      <c r="S53" s="9">
        <v>7962003.784</v>
      </c>
      <c r="T53" s="9">
        <v>8539094.1710000001</v>
      </c>
      <c r="U53" s="9">
        <v>6604103.1710000001</v>
      </c>
      <c r="V53" s="9">
        <v>6629462.3890000004</v>
      </c>
      <c r="W53" s="9">
        <v>7224535.4040000001</v>
      </c>
      <c r="X53" s="9">
        <v>6834698.176</v>
      </c>
      <c r="Y53" s="9">
        <v>7052015.8289999999</v>
      </c>
      <c r="Z53" s="9">
        <v>6716494.7230000002</v>
      </c>
    </row>
    <row r="54" spans="1:26" x14ac:dyDescent="0.25">
      <c r="A54" s="6" t="s">
        <v>52</v>
      </c>
      <c r="B54" s="7">
        <v>51</v>
      </c>
      <c r="C54" s="9">
        <v>3100384.3229999999</v>
      </c>
      <c r="D54" s="9">
        <v>1569187.7690000001</v>
      </c>
      <c r="E54" s="9">
        <v>3050325.3450000002</v>
      </c>
      <c r="F54" s="9">
        <v>3442730.9739999999</v>
      </c>
      <c r="G54" s="9">
        <v>3175219.1510000001</v>
      </c>
      <c r="H54" s="9">
        <v>3159327.548</v>
      </c>
      <c r="I54" s="9">
        <v>2946590.486</v>
      </c>
      <c r="J54" s="9">
        <v>2854548.6140000001</v>
      </c>
      <c r="K54" s="9">
        <v>3076957.62</v>
      </c>
      <c r="L54" s="9">
        <v>2813441.5430000001</v>
      </c>
      <c r="M54" s="9">
        <v>3246815.9330000002</v>
      </c>
      <c r="N54" s="9">
        <v>3028070.1179999998</v>
      </c>
      <c r="O54" s="9">
        <v>3119556.4240000001</v>
      </c>
      <c r="P54" s="9">
        <v>1773653.5049999999</v>
      </c>
      <c r="Q54" s="9">
        <v>3024540.165</v>
      </c>
      <c r="R54" s="9">
        <v>3480511.446</v>
      </c>
      <c r="S54" s="9">
        <v>3190660.858</v>
      </c>
      <c r="T54" s="9">
        <v>3421921.7009999999</v>
      </c>
      <c r="U54" s="9">
        <v>2899271.6549999998</v>
      </c>
      <c r="V54" s="9">
        <v>2910404.6209999998</v>
      </c>
      <c r="W54" s="9">
        <v>3171648.0150000001</v>
      </c>
      <c r="X54" s="9">
        <v>3000505.3190000001</v>
      </c>
      <c r="Y54" s="9">
        <v>3095910.0830000001</v>
      </c>
      <c r="Z54" s="9">
        <v>2948612.7429999998</v>
      </c>
    </row>
    <row r="55" spans="1:26" x14ac:dyDescent="0.25">
      <c r="A55" s="6" t="s">
        <v>53</v>
      </c>
      <c r="B55" s="7">
        <v>52</v>
      </c>
      <c r="C55" s="9">
        <v>4396199.4129999997</v>
      </c>
      <c r="D55" s="9">
        <v>2250939.4730000002</v>
      </c>
      <c r="E55" s="9">
        <v>4375574.3320000004</v>
      </c>
      <c r="F55" s="9">
        <v>4938465.108</v>
      </c>
      <c r="G55" s="9">
        <v>4554729.6919999998</v>
      </c>
      <c r="H55" s="9">
        <v>4531933.8</v>
      </c>
      <c r="I55" s="9">
        <v>3897168.4210000001</v>
      </c>
      <c r="J55" s="9">
        <v>3775433.5959999999</v>
      </c>
      <c r="K55" s="9">
        <v>4069592.34</v>
      </c>
      <c r="L55" s="9">
        <v>3721065.2740000002</v>
      </c>
      <c r="M55" s="9">
        <v>4294247.3969999999</v>
      </c>
      <c r="N55" s="9">
        <v>4006042.6910000001</v>
      </c>
      <c r="O55" s="9">
        <v>4395458.3360000001</v>
      </c>
      <c r="P55" s="9">
        <v>2499079.6839999999</v>
      </c>
      <c r="Q55" s="9">
        <v>4261580.3250000002</v>
      </c>
      <c r="R55" s="9">
        <v>4904044.3470000001</v>
      </c>
      <c r="S55" s="9">
        <v>4495644.5590000004</v>
      </c>
      <c r="T55" s="9">
        <v>4821491.3339999998</v>
      </c>
      <c r="U55" s="9">
        <v>3834584.409</v>
      </c>
      <c r="V55" s="9">
        <v>3849308.9</v>
      </c>
      <c r="W55" s="9">
        <v>4194830.108</v>
      </c>
      <c r="X55" s="9">
        <v>3968476.3220000002</v>
      </c>
      <c r="Y55" s="9">
        <v>4094658.9180000001</v>
      </c>
      <c r="Z55" s="9">
        <v>3899843.0639999998</v>
      </c>
    </row>
    <row r="56" spans="1:26" x14ac:dyDescent="0.25">
      <c r="A56" s="6" t="s">
        <v>54</v>
      </c>
      <c r="B56" s="7">
        <v>53</v>
      </c>
      <c r="C56" s="9">
        <v>7390156.0039999997</v>
      </c>
      <c r="D56" s="9">
        <v>3529230.6340000001</v>
      </c>
      <c r="E56" s="9">
        <v>6860429.2369999997</v>
      </c>
      <c r="F56" s="9">
        <v>7742981.3399999999</v>
      </c>
      <c r="G56" s="9">
        <v>7141325.5429999996</v>
      </c>
      <c r="H56" s="9">
        <v>7105584.0389999999</v>
      </c>
      <c r="I56" s="9">
        <v>9313391.6439999994</v>
      </c>
      <c r="J56" s="9">
        <v>9022471.6789999995</v>
      </c>
      <c r="K56" s="9">
        <v>9725447.6070000008</v>
      </c>
      <c r="L56" s="9">
        <v>8892543.1219999995</v>
      </c>
      <c r="M56" s="9">
        <v>10262324.721000001</v>
      </c>
      <c r="N56" s="9">
        <v>9559326.6359999999</v>
      </c>
      <c r="O56" s="9">
        <v>7040995.1540000001</v>
      </c>
      <c r="P56" s="9">
        <v>4003224.8280000002</v>
      </c>
      <c r="Q56" s="9">
        <v>6826538.6960000005</v>
      </c>
      <c r="R56" s="9">
        <v>7855688.7240000004</v>
      </c>
      <c r="S56" s="9">
        <v>7201481.4230000004</v>
      </c>
      <c r="T56" s="9">
        <v>7723448.733</v>
      </c>
      <c r="U56" s="9">
        <v>9163829.3589999992</v>
      </c>
      <c r="V56" s="9">
        <v>9199017.716</v>
      </c>
      <c r="W56" s="9">
        <v>10024738.851</v>
      </c>
      <c r="X56" s="9">
        <v>9483802.1429999992</v>
      </c>
      <c r="Y56" s="9">
        <v>9785351.3210000005</v>
      </c>
      <c r="Z56" s="9">
        <v>9319783.4639999997</v>
      </c>
    </row>
    <row r="57" spans="1:26" x14ac:dyDescent="0.25">
      <c r="A57" s="6" t="s">
        <v>55</v>
      </c>
      <c r="B57" s="7">
        <v>54</v>
      </c>
      <c r="C57" s="9">
        <v>590762.59199999995</v>
      </c>
      <c r="D57" s="9">
        <v>276823.80499999999</v>
      </c>
      <c r="E57" s="9">
        <v>538114.48400000005</v>
      </c>
      <c r="F57" s="9">
        <v>607339.60900000005</v>
      </c>
      <c r="G57" s="9">
        <v>560147.27099999995</v>
      </c>
      <c r="H57" s="9">
        <v>557343.799</v>
      </c>
      <c r="I57" s="9">
        <v>801984.77300000004</v>
      </c>
      <c r="J57" s="9">
        <v>776933.38500000001</v>
      </c>
      <c r="K57" s="9">
        <v>837467.29299999995</v>
      </c>
      <c r="L57" s="9">
        <v>765745.11699999997</v>
      </c>
      <c r="M57" s="9">
        <v>883698.27800000005</v>
      </c>
      <c r="N57" s="9">
        <v>822857.21</v>
      </c>
      <c r="O57" s="9">
        <v>532125.89099999995</v>
      </c>
      <c r="P57" s="9">
        <v>302545.24099999998</v>
      </c>
      <c r="Q57" s="9">
        <v>515918.26199999999</v>
      </c>
      <c r="R57" s="9">
        <v>593696.66799999995</v>
      </c>
      <c r="S57" s="9">
        <v>544254.70200000005</v>
      </c>
      <c r="T57" s="9">
        <v>583702.57999999996</v>
      </c>
      <c r="U57" s="9">
        <v>789105.826</v>
      </c>
      <c r="V57" s="9">
        <v>792135.92799999996</v>
      </c>
      <c r="W57" s="9">
        <v>863239.53899999999</v>
      </c>
      <c r="X57" s="9">
        <v>816658.978</v>
      </c>
      <c r="Y57" s="9">
        <v>842625.65700000001</v>
      </c>
      <c r="Z57" s="9">
        <v>802535.17799999996</v>
      </c>
    </row>
    <row r="58" spans="1:26" x14ac:dyDescent="0.25">
      <c r="A58" s="6" t="s">
        <v>56</v>
      </c>
      <c r="B58" s="7">
        <v>55</v>
      </c>
      <c r="C58" s="9">
        <v>1799620.6440000001</v>
      </c>
      <c r="D58" s="9">
        <v>802099.25199999998</v>
      </c>
      <c r="E58" s="9">
        <v>1559191.1459999999</v>
      </c>
      <c r="F58" s="9">
        <v>1759771.5149999999</v>
      </c>
      <c r="G58" s="9">
        <v>1623031.3259999999</v>
      </c>
      <c r="H58" s="9">
        <v>1614908.2420000001</v>
      </c>
      <c r="I58" s="9">
        <v>2889688.75</v>
      </c>
      <c r="J58" s="9">
        <v>2799424.3029999998</v>
      </c>
      <c r="K58" s="9">
        <v>3017538.3590000002</v>
      </c>
      <c r="L58" s="9">
        <v>2759111.0520000001</v>
      </c>
      <c r="M58" s="9">
        <v>3184116.531</v>
      </c>
      <c r="N58" s="9">
        <v>2964299.5260000001</v>
      </c>
      <c r="O58" s="9">
        <v>1772456.466</v>
      </c>
      <c r="P58" s="9">
        <v>1007746.998</v>
      </c>
      <c r="Q58" s="9">
        <v>1718470.5260000001</v>
      </c>
      <c r="R58" s="9">
        <v>1977542.3740000001</v>
      </c>
      <c r="S58" s="9">
        <v>1812856.284</v>
      </c>
      <c r="T58" s="9">
        <v>1944253.098</v>
      </c>
      <c r="U58" s="9">
        <v>2843283.6949999998</v>
      </c>
      <c r="V58" s="9">
        <v>2854201.6719999998</v>
      </c>
      <c r="W58" s="9">
        <v>3110400.1839999999</v>
      </c>
      <c r="X58" s="9">
        <v>2942562.4309999999</v>
      </c>
      <c r="Y58" s="9">
        <v>3036124.8309999998</v>
      </c>
      <c r="Z58" s="9">
        <v>2891671.9559999998</v>
      </c>
    </row>
    <row r="59" spans="1:26" x14ac:dyDescent="0.25">
      <c r="A59" s="6" t="s">
        <v>57</v>
      </c>
      <c r="B59" s="7">
        <v>56</v>
      </c>
      <c r="C59" s="9">
        <v>2448469.9079999998</v>
      </c>
      <c r="D59" s="9">
        <v>1228216.5460000001</v>
      </c>
      <c r="E59" s="9">
        <v>2387515.4610000001</v>
      </c>
      <c r="F59" s="9">
        <v>2694654.6680000001</v>
      </c>
      <c r="G59" s="9">
        <v>2485270.9</v>
      </c>
      <c r="H59" s="9">
        <v>2472832.4079999998</v>
      </c>
      <c r="I59" s="9">
        <v>2446532.719</v>
      </c>
      <c r="J59" s="9">
        <v>2370111.02</v>
      </c>
      <c r="K59" s="9">
        <v>2554775.605</v>
      </c>
      <c r="L59" s="9">
        <v>2335980.1170000001</v>
      </c>
      <c r="M59" s="9">
        <v>2695807.7310000001</v>
      </c>
      <c r="N59" s="9">
        <v>2513448.2579999999</v>
      </c>
      <c r="O59" s="9">
        <v>2411187.1209999998</v>
      </c>
      <c r="P59" s="9">
        <v>1370903.3929999999</v>
      </c>
      <c r="Q59" s="9">
        <v>2337746.557</v>
      </c>
      <c r="R59" s="9">
        <v>2690178.74</v>
      </c>
      <c r="S59" s="9">
        <v>2466145.605</v>
      </c>
      <c r="T59" s="9">
        <v>2644893.1869999999</v>
      </c>
      <c r="U59" s="9">
        <v>2407244.236</v>
      </c>
      <c r="V59" s="9">
        <v>2416487.858</v>
      </c>
      <c r="W59" s="9">
        <v>2633396.3539999998</v>
      </c>
      <c r="X59" s="9">
        <v>2491297.8130000001</v>
      </c>
      <c r="Y59" s="9">
        <v>2570511.6979999999</v>
      </c>
      <c r="Z59" s="9">
        <v>2448211.784</v>
      </c>
    </row>
    <row r="60" spans="1:26" x14ac:dyDescent="0.25">
      <c r="A60" s="6" t="s">
        <v>58</v>
      </c>
      <c r="B60" s="7">
        <v>57</v>
      </c>
      <c r="C60" s="9">
        <v>1213001.287</v>
      </c>
      <c r="D60" s="9">
        <v>649376.31200000003</v>
      </c>
      <c r="E60" s="9">
        <v>1262314.851</v>
      </c>
      <c r="F60" s="9">
        <v>1424703.9069999999</v>
      </c>
      <c r="G60" s="9">
        <v>1313999.6029999999</v>
      </c>
      <c r="H60" s="9">
        <v>1307423.1869999999</v>
      </c>
      <c r="I60" s="9">
        <v>768415.37100000004</v>
      </c>
      <c r="J60" s="9">
        <v>744412.58200000005</v>
      </c>
      <c r="K60" s="9">
        <v>802412.66700000002</v>
      </c>
      <c r="L60" s="9">
        <v>733692.63100000005</v>
      </c>
      <c r="M60" s="9">
        <v>846708.52</v>
      </c>
      <c r="N60" s="9">
        <v>791926.57400000002</v>
      </c>
      <c r="O60" s="9">
        <v>1363425.7490000001</v>
      </c>
      <c r="P60" s="9">
        <v>775188.69</v>
      </c>
      <c r="Q60" s="9">
        <v>1321898.1740000001</v>
      </c>
      <c r="R60" s="9">
        <v>1521183.8729999999</v>
      </c>
      <c r="S60" s="9">
        <v>1394502.48</v>
      </c>
      <c r="T60" s="9">
        <v>1495576.7819999999</v>
      </c>
      <c r="U60" s="9">
        <v>756075.51</v>
      </c>
      <c r="V60" s="9">
        <v>758978.77800000005</v>
      </c>
      <c r="W60" s="9">
        <v>827106.14099999995</v>
      </c>
      <c r="X60" s="9">
        <v>782475.34499999997</v>
      </c>
      <c r="Y60" s="9">
        <v>807355.11300000001</v>
      </c>
      <c r="Z60" s="9">
        <v>768942.73800000001</v>
      </c>
    </row>
    <row r="61" spans="1:26" x14ac:dyDescent="0.25">
      <c r="A61" s="6" t="s">
        <v>59</v>
      </c>
      <c r="B61" s="7">
        <v>58</v>
      </c>
      <c r="C61" s="9">
        <v>2102671.557</v>
      </c>
      <c r="D61" s="9">
        <v>1068420.615</v>
      </c>
      <c r="E61" s="9">
        <v>2076890.0589999999</v>
      </c>
      <c r="F61" s="9">
        <v>2344069.2149999999</v>
      </c>
      <c r="G61" s="9">
        <v>2161927.1209999998</v>
      </c>
      <c r="H61" s="9">
        <v>2151106.9270000001</v>
      </c>
      <c r="I61" s="9">
        <v>1952794.3230000001</v>
      </c>
      <c r="J61" s="9">
        <v>1891795.4010000001</v>
      </c>
      <c r="K61" s="9">
        <v>2039192.5519999999</v>
      </c>
      <c r="L61" s="9">
        <v>1864552.5060000001</v>
      </c>
      <c r="M61" s="9">
        <v>2151762.7760000001</v>
      </c>
      <c r="N61" s="9">
        <v>2007274.9240000001</v>
      </c>
      <c r="O61" s="9">
        <v>2184457.821</v>
      </c>
      <c r="P61" s="9">
        <v>1241994.2919999999</v>
      </c>
      <c r="Q61" s="9">
        <v>2117923.0380000002</v>
      </c>
      <c r="R61" s="9">
        <v>2437215.2370000002</v>
      </c>
      <c r="S61" s="9">
        <v>2234248.4369999999</v>
      </c>
      <c r="T61" s="9">
        <v>2396187.9849999999</v>
      </c>
      <c r="U61" s="9">
        <v>1921434.7080000001</v>
      </c>
      <c r="V61" s="9">
        <v>1928812.86</v>
      </c>
      <c r="W61" s="9">
        <v>2101946.7310000001</v>
      </c>
      <c r="X61" s="9">
        <v>1988525.308</v>
      </c>
      <c r="Y61" s="9">
        <v>2051752.9210000001</v>
      </c>
      <c r="Z61" s="9">
        <v>1954134.534</v>
      </c>
    </row>
    <row r="62" spans="1:26" x14ac:dyDescent="0.25">
      <c r="A62" s="6" t="s">
        <v>60</v>
      </c>
      <c r="B62" s="7">
        <v>59</v>
      </c>
      <c r="C62" s="9">
        <v>1658056.4310000001</v>
      </c>
      <c r="D62" s="9">
        <v>821273.01800000004</v>
      </c>
      <c r="E62" s="9">
        <v>1596462.8030000001</v>
      </c>
      <c r="F62" s="9">
        <v>1801837.942</v>
      </c>
      <c r="G62" s="9">
        <v>1661829.0490000001</v>
      </c>
      <c r="H62" s="9">
        <v>1653511.7879999999</v>
      </c>
      <c r="I62" s="9">
        <v>1770098.702</v>
      </c>
      <c r="J62" s="9">
        <v>1714806.594</v>
      </c>
      <c r="K62" s="9">
        <v>1848413.8589999999</v>
      </c>
      <c r="L62" s="9">
        <v>1690112.436</v>
      </c>
      <c r="M62" s="9">
        <v>1950452.463</v>
      </c>
      <c r="N62" s="9">
        <v>1818175.453</v>
      </c>
      <c r="O62" s="9">
        <v>1662502.439</v>
      </c>
      <c r="P62" s="9">
        <v>945231.59</v>
      </c>
      <c r="Q62" s="9">
        <v>1611865.5079999999</v>
      </c>
      <c r="R62" s="9">
        <v>1854865.879</v>
      </c>
      <c r="S62" s="9">
        <v>1700396.0619999999</v>
      </c>
      <c r="T62" s="9">
        <v>1823641.6980000001</v>
      </c>
      <c r="U62" s="9">
        <v>1741672.9669999999</v>
      </c>
      <c r="V62" s="9">
        <v>1748360.8489999999</v>
      </c>
      <c r="W62" s="9">
        <v>1905297.007</v>
      </c>
      <c r="X62" s="9">
        <v>1802486.8389999999</v>
      </c>
      <c r="Y62" s="9">
        <v>1859799.129</v>
      </c>
      <c r="Z62" s="9">
        <v>1771313.5279999999</v>
      </c>
    </row>
    <row r="63" spans="1:26" x14ac:dyDescent="0.25">
      <c r="A63" s="6" t="s">
        <v>61</v>
      </c>
      <c r="B63" s="7">
        <v>60</v>
      </c>
      <c r="C63" s="9">
        <v>2258427.7549999999</v>
      </c>
      <c r="D63" s="9">
        <v>933365.75600000005</v>
      </c>
      <c r="E63" s="9">
        <v>1814358.5360000001</v>
      </c>
      <c r="F63" s="9">
        <v>2047764.622</v>
      </c>
      <c r="G63" s="9">
        <v>1888646.3959999999</v>
      </c>
      <c r="H63" s="9">
        <v>1879193.9410000001</v>
      </c>
      <c r="I63" s="9">
        <v>4420597.0710000005</v>
      </c>
      <c r="J63" s="9">
        <v>4282512.0429999996</v>
      </c>
      <c r="K63" s="9">
        <v>4616179.2439999999</v>
      </c>
      <c r="L63" s="9">
        <v>4220841.5130000003</v>
      </c>
      <c r="M63" s="9">
        <v>4871007.72</v>
      </c>
      <c r="N63" s="9">
        <v>4531359.7280000001</v>
      </c>
      <c r="O63" s="9">
        <v>1891142.8230000001</v>
      </c>
      <c r="P63" s="9">
        <v>1075227.2560000001</v>
      </c>
      <c r="Q63" s="9">
        <v>1833541.9040000001</v>
      </c>
      <c r="R63" s="9">
        <v>2109961.5929999999</v>
      </c>
      <c r="S63" s="9">
        <v>1934247.8740000001</v>
      </c>
      <c r="T63" s="9">
        <v>2074443.2180000001</v>
      </c>
      <c r="U63" s="9">
        <v>4349607.4009999996</v>
      </c>
      <c r="V63" s="9">
        <v>4366309.5379999997</v>
      </c>
      <c r="W63" s="9">
        <v>4758237.6960000005</v>
      </c>
      <c r="X63" s="9">
        <v>4501482.3360000001</v>
      </c>
      <c r="Y63" s="9">
        <v>4644612.5149999997</v>
      </c>
      <c r="Z63" s="9">
        <v>4423630.9450000003</v>
      </c>
    </row>
    <row r="64" spans="1:26" x14ac:dyDescent="0.25">
      <c r="A64" s="6" t="s">
        <v>62</v>
      </c>
      <c r="B64" s="7">
        <v>61</v>
      </c>
      <c r="C64" s="9">
        <v>662157.85499999998</v>
      </c>
      <c r="D64" s="9">
        <v>301781.31300000002</v>
      </c>
      <c r="E64" s="9">
        <v>586629.08400000003</v>
      </c>
      <c r="F64" s="9">
        <v>662095.31400000001</v>
      </c>
      <c r="G64" s="9">
        <v>610648.272</v>
      </c>
      <c r="H64" s="9">
        <v>607592.049</v>
      </c>
      <c r="I64" s="9">
        <v>991067.701</v>
      </c>
      <c r="J64" s="9">
        <v>960109.97900000005</v>
      </c>
      <c r="K64" s="9">
        <v>1034915.889</v>
      </c>
      <c r="L64" s="9">
        <v>946283.86699999997</v>
      </c>
      <c r="M64" s="9">
        <v>1092046.6950000001</v>
      </c>
      <c r="N64" s="9">
        <v>1016542.361</v>
      </c>
      <c r="O64" s="9">
        <v>580100.57900000003</v>
      </c>
      <c r="P64" s="9">
        <v>329821.70600000001</v>
      </c>
      <c r="Q64" s="9">
        <v>562431.72499999998</v>
      </c>
      <c r="R64" s="9">
        <v>647222.37</v>
      </c>
      <c r="S64" s="9">
        <v>593322.88199999998</v>
      </c>
      <c r="T64" s="9">
        <v>636327.24899999995</v>
      </c>
      <c r="U64" s="9">
        <v>975152.30099999998</v>
      </c>
      <c r="V64" s="9">
        <v>978896.80599999998</v>
      </c>
      <c r="W64" s="9">
        <v>1066764.425</v>
      </c>
      <c r="X64" s="9">
        <v>1009201.625</v>
      </c>
      <c r="Y64" s="9">
        <v>1041290.4350000001</v>
      </c>
      <c r="Z64" s="9">
        <v>991747.87399999995</v>
      </c>
    </row>
    <row r="65" spans="1:26" x14ac:dyDescent="0.25">
      <c r="A65" s="6" t="s">
        <v>63</v>
      </c>
      <c r="B65" s="7">
        <v>62</v>
      </c>
      <c r="C65" s="9">
        <v>560547.049</v>
      </c>
      <c r="D65" s="9">
        <v>261665.72200000001</v>
      </c>
      <c r="E65" s="9">
        <v>508648.86800000002</v>
      </c>
      <c r="F65" s="9">
        <v>574083.42200000002</v>
      </c>
      <c r="G65" s="9">
        <v>529475.20200000005</v>
      </c>
      <c r="H65" s="9">
        <v>526825.24</v>
      </c>
      <c r="I65" s="9">
        <v>771805.89</v>
      </c>
      <c r="J65" s="9">
        <v>747697.19299999997</v>
      </c>
      <c r="K65" s="9">
        <v>805953.19499999995</v>
      </c>
      <c r="L65" s="9">
        <v>736929.94200000004</v>
      </c>
      <c r="M65" s="9">
        <v>850444.49699999997</v>
      </c>
      <c r="N65" s="9">
        <v>791855.39099999995</v>
      </c>
      <c r="O65" s="9">
        <v>502988.19400000002</v>
      </c>
      <c r="P65" s="9">
        <v>285978.72600000002</v>
      </c>
      <c r="Q65" s="9">
        <v>487668.049</v>
      </c>
      <c r="R65" s="9">
        <v>561187.53099999996</v>
      </c>
      <c r="S65" s="9">
        <v>514452.86599999998</v>
      </c>
      <c r="T65" s="9">
        <v>551740.69099999999</v>
      </c>
      <c r="U65" s="9">
        <v>759411.58200000005</v>
      </c>
      <c r="V65" s="9">
        <v>762327.66</v>
      </c>
      <c r="W65" s="9">
        <v>830755.625</v>
      </c>
      <c r="X65" s="9">
        <v>785927.902</v>
      </c>
      <c r="Y65" s="9">
        <v>810917.44900000002</v>
      </c>
      <c r="Z65" s="9">
        <v>772335.58400000003</v>
      </c>
    </row>
    <row r="66" spans="1:26" x14ac:dyDescent="0.25">
      <c r="A66" s="6" t="s">
        <v>64</v>
      </c>
      <c r="B66" s="7">
        <v>63</v>
      </c>
      <c r="C66" s="9">
        <v>209407.245</v>
      </c>
      <c r="D66" s="9">
        <v>90193.316999999995</v>
      </c>
      <c r="E66" s="9">
        <v>175325.71100000001</v>
      </c>
      <c r="F66" s="9">
        <v>197880.28700000001</v>
      </c>
      <c r="G66" s="9">
        <v>182504.321</v>
      </c>
      <c r="H66" s="9">
        <v>181590.908</v>
      </c>
      <c r="I66" s="9">
        <v>370310.34899999999</v>
      </c>
      <c r="J66" s="9">
        <v>358743.06199999998</v>
      </c>
      <c r="K66" s="9">
        <v>386694.13199999998</v>
      </c>
      <c r="L66" s="9">
        <v>353576.96399999998</v>
      </c>
      <c r="M66" s="9">
        <v>408040.93599999999</v>
      </c>
      <c r="N66" s="9">
        <v>379650.4</v>
      </c>
      <c r="O66" s="9">
        <v>173374.538</v>
      </c>
      <c r="P66" s="9">
        <v>98573.744000000006</v>
      </c>
      <c r="Q66" s="9">
        <v>168093.851</v>
      </c>
      <c r="R66" s="9">
        <v>193435.21299999999</v>
      </c>
      <c r="S66" s="9">
        <v>177326.285</v>
      </c>
      <c r="T66" s="9">
        <v>190178.99100000001</v>
      </c>
      <c r="U66" s="9">
        <v>364363.59299999999</v>
      </c>
      <c r="V66" s="9">
        <v>365762.72</v>
      </c>
      <c r="W66" s="9">
        <v>398594.26899999997</v>
      </c>
      <c r="X66" s="9">
        <v>377086.05099999998</v>
      </c>
      <c r="Y66" s="9">
        <v>389075.967</v>
      </c>
      <c r="Z66" s="9">
        <v>370564.49400000001</v>
      </c>
    </row>
    <row r="67" spans="1:26" x14ac:dyDescent="0.25">
      <c r="A67" s="6" t="s">
        <v>65</v>
      </c>
      <c r="B67" s="7">
        <v>64</v>
      </c>
      <c r="C67" s="9">
        <v>3188557.8130000001</v>
      </c>
      <c r="D67" s="9">
        <v>1644875.416</v>
      </c>
      <c r="E67" s="9">
        <v>3197453.656</v>
      </c>
      <c r="F67" s="9">
        <v>3608786.4389999998</v>
      </c>
      <c r="G67" s="9">
        <v>3328371.5460000001</v>
      </c>
      <c r="H67" s="9">
        <v>3311713.4339999999</v>
      </c>
      <c r="I67" s="9">
        <v>2693513.0860000001</v>
      </c>
      <c r="J67" s="9">
        <v>2609376.5260000001</v>
      </c>
      <c r="K67" s="9">
        <v>2812683.22</v>
      </c>
      <c r="L67" s="9">
        <v>2571800.068</v>
      </c>
      <c r="M67" s="9">
        <v>2967952.7059999998</v>
      </c>
      <c r="N67" s="9">
        <v>2769292.5619999999</v>
      </c>
      <c r="O67" s="9">
        <v>3167052.219</v>
      </c>
      <c r="P67" s="9">
        <v>1800657.6910000001</v>
      </c>
      <c r="Q67" s="9">
        <v>3070589.32</v>
      </c>
      <c r="R67" s="9">
        <v>3533502.844</v>
      </c>
      <c r="S67" s="9">
        <v>3239239.2289999998</v>
      </c>
      <c r="T67" s="9">
        <v>3474021.06</v>
      </c>
      <c r="U67" s="9">
        <v>2650258.3849999998</v>
      </c>
      <c r="V67" s="9">
        <v>2660435.1609999998</v>
      </c>
      <c r="W67" s="9">
        <v>2899240.8250000002</v>
      </c>
      <c r="X67" s="9">
        <v>2742797.27</v>
      </c>
      <c r="Y67" s="9">
        <v>2830007.89</v>
      </c>
      <c r="Z67" s="9">
        <v>2695361.6549999998</v>
      </c>
    </row>
    <row r="68" spans="1:26" x14ac:dyDescent="0.25">
      <c r="A68" s="6" t="s">
        <v>66</v>
      </c>
      <c r="B68" s="7">
        <v>65</v>
      </c>
      <c r="C68" s="9">
        <v>325997.55200000003</v>
      </c>
      <c r="D68" s="9">
        <v>171744.89300000001</v>
      </c>
      <c r="E68" s="9">
        <v>333852.84299999999</v>
      </c>
      <c r="F68" s="9">
        <v>376800.96100000001</v>
      </c>
      <c r="G68" s="9">
        <v>347522.25400000002</v>
      </c>
      <c r="H68" s="9">
        <v>345782.946</v>
      </c>
      <c r="I68" s="9">
        <v>236630.82399999999</v>
      </c>
      <c r="J68" s="9">
        <v>229239.24900000001</v>
      </c>
      <c r="K68" s="9">
        <v>247100.17199999999</v>
      </c>
      <c r="L68" s="9">
        <v>225938.07800000001</v>
      </c>
      <c r="M68" s="9">
        <v>260740.92499999999</v>
      </c>
      <c r="N68" s="9">
        <v>243467.93</v>
      </c>
      <c r="O68" s="9">
        <v>321906.45799999998</v>
      </c>
      <c r="P68" s="9">
        <v>183022.981</v>
      </c>
      <c r="Q68" s="9">
        <v>312101.74699999997</v>
      </c>
      <c r="R68" s="9">
        <v>359153.34</v>
      </c>
      <c r="S68" s="9">
        <v>329243.71100000001</v>
      </c>
      <c r="T68" s="9">
        <v>353107.47499999998</v>
      </c>
      <c r="U68" s="9">
        <v>232830.807</v>
      </c>
      <c r="V68" s="9">
        <v>233724.85800000001</v>
      </c>
      <c r="W68" s="9">
        <v>254704.44099999999</v>
      </c>
      <c r="X68" s="9">
        <v>240960.54399999999</v>
      </c>
      <c r="Y68" s="9">
        <v>248622.18100000001</v>
      </c>
      <c r="Z68" s="9">
        <v>236793.22500000001</v>
      </c>
    </row>
    <row r="69" spans="1:26" x14ac:dyDescent="0.25">
      <c r="A69" s="6" t="s">
        <v>67</v>
      </c>
      <c r="B69" s="7">
        <v>66</v>
      </c>
      <c r="C69" s="9">
        <v>732933.30299999996</v>
      </c>
      <c r="D69" s="9">
        <v>11920036.583000001</v>
      </c>
      <c r="E69" s="9">
        <v>658511.86899999995</v>
      </c>
      <c r="F69" s="9">
        <v>743225.37800000003</v>
      </c>
      <c r="G69" s="9">
        <v>685474.25600000005</v>
      </c>
      <c r="H69" s="9">
        <v>682043.53700000001</v>
      </c>
      <c r="I69" s="9">
        <v>539149.11100000003</v>
      </c>
      <c r="J69" s="9">
        <v>522307.85200000001</v>
      </c>
      <c r="K69" s="9">
        <v>563002.89199999999</v>
      </c>
      <c r="L69" s="9">
        <v>514786.33100000001</v>
      </c>
      <c r="M69" s="9">
        <v>594082.52800000005</v>
      </c>
      <c r="N69" s="9">
        <v>555184.08400000003</v>
      </c>
      <c r="O69" s="9">
        <v>754718.745</v>
      </c>
      <c r="P69" s="9">
        <v>9575082.6469999999</v>
      </c>
      <c r="Q69" s="9">
        <v>731731.32499999995</v>
      </c>
      <c r="R69" s="9">
        <v>842045.10900000005</v>
      </c>
      <c r="S69" s="9">
        <v>771921.14199999999</v>
      </c>
      <c r="T69" s="9">
        <v>827870.40800000005</v>
      </c>
      <c r="U69" s="9">
        <v>530491</v>
      </c>
      <c r="V69" s="9">
        <v>532528.04299999995</v>
      </c>
      <c r="W69" s="9">
        <v>580328.76100000006</v>
      </c>
      <c r="X69" s="9">
        <v>549014.11699999997</v>
      </c>
      <c r="Y69" s="9">
        <v>566470.69799999997</v>
      </c>
      <c r="Z69" s="9">
        <v>539519.13100000005</v>
      </c>
    </row>
    <row r="70" spans="1:26" x14ac:dyDescent="0.25">
      <c r="A70" s="6" t="s">
        <v>68</v>
      </c>
      <c r="B70" s="7">
        <v>67</v>
      </c>
      <c r="C70" s="9">
        <v>259443.26300000001</v>
      </c>
      <c r="D70" s="9">
        <v>135662.114</v>
      </c>
      <c r="E70" s="9">
        <v>263711.96500000003</v>
      </c>
      <c r="F70" s="9">
        <v>297636.89</v>
      </c>
      <c r="G70" s="9">
        <v>274509.49800000002</v>
      </c>
      <c r="H70" s="9">
        <v>273135.61</v>
      </c>
      <c r="I70" s="9">
        <v>199384.62</v>
      </c>
      <c r="J70" s="9">
        <v>193156.49600000001</v>
      </c>
      <c r="K70" s="9">
        <v>208206.071</v>
      </c>
      <c r="L70" s="9">
        <v>190374.93599999999</v>
      </c>
      <c r="M70" s="9">
        <v>219699.74</v>
      </c>
      <c r="N70" s="9">
        <v>205120.981</v>
      </c>
      <c r="O70" s="9">
        <v>265266.78499999997</v>
      </c>
      <c r="P70" s="9">
        <v>150819.95499999999</v>
      </c>
      <c r="Q70" s="9">
        <v>257187.22</v>
      </c>
      <c r="R70" s="9">
        <v>295960.05200000003</v>
      </c>
      <c r="S70" s="9">
        <v>271313.04300000001</v>
      </c>
      <c r="T70" s="9">
        <v>290977.96100000001</v>
      </c>
      <c r="U70" s="9">
        <v>196182.734</v>
      </c>
      <c r="V70" s="9">
        <v>196936.06</v>
      </c>
      <c r="W70" s="9">
        <v>214613.41099999999</v>
      </c>
      <c r="X70" s="9">
        <v>203032.83300000001</v>
      </c>
      <c r="Y70" s="9">
        <v>209488.51199999999</v>
      </c>
      <c r="Z70" s="9">
        <v>199521.459</v>
      </c>
    </row>
    <row r="71" spans="1:26" x14ac:dyDescent="0.25">
      <c r="I71" s="6"/>
      <c r="J71" s="6"/>
      <c r="K71" s="6"/>
      <c r="L71" s="6"/>
      <c r="M71" s="6"/>
      <c r="N71" s="6"/>
      <c r="O71" s="6"/>
      <c r="P71" s="11"/>
      <c r="Q71" s="12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5">
      <c r="I72" s="6"/>
      <c r="J72" s="6"/>
      <c r="K72" s="6"/>
      <c r="L72" s="6"/>
      <c r="M72" s="6"/>
      <c r="N72" s="6"/>
      <c r="O72" s="6"/>
      <c r="P72" s="11"/>
      <c r="Q72" s="12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5">
      <c r="I73" s="6"/>
      <c r="J73" s="6"/>
      <c r="K73" s="6"/>
      <c r="L73" s="6"/>
      <c r="M73" s="6"/>
      <c r="N73" s="6"/>
      <c r="O73" s="6"/>
      <c r="P73" s="11"/>
      <c r="Q73" s="12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5">
      <c r="I74" s="6"/>
      <c r="J74" s="6"/>
      <c r="K74" s="6"/>
      <c r="L74" s="6"/>
      <c r="M74" s="6"/>
      <c r="N74" s="6"/>
      <c r="O74" s="6"/>
      <c r="P74" s="11"/>
      <c r="Q74" s="12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5">
      <c r="I75" s="6"/>
      <c r="J75" s="6"/>
      <c r="K75" s="6"/>
      <c r="L75" s="6"/>
      <c r="M75" s="6"/>
      <c r="N75" s="6"/>
      <c r="O75" s="6"/>
      <c r="P75" s="11"/>
      <c r="Q75" s="12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5">
      <c r="I76" s="6"/>
      <c r="J76" s="6"/>
      <c r="K76" s="6"/>
      <c r="L76" s="6"/>
      <c r="M76" s="6"/>
      <c r="N76" s="6"/>
      <c r="O76" s="6"/>
      <c r="P76" s="11"/>
      <c r="Q76" s="12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5">
      <c r="I77" s="6"/>
      <c r="J77" s="6"/>
      <c r="K77" s="6"/>
      <c r="L77" s="6"/>
      <c r="M77" s="6"/>
      <c r="N77" s="6"/>
      <c r="O77" s="6"/>
      <c r="P77" s="11"/>
      <c r="Q77" s="12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5">
      <c r="I78" s="6"/>
      <c r="J78" s="6"/>
      <c r="K78" s="6"/>
      <c r="L78" s="6"/>
      <c r="M78" s="6"/>
      <c r="N78" s="6"/>
      <c r="O78" s="6"/>
      <c r="P78" s="11"/>
      <c r="Q78" s="12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5">
      <c r="I79" s="6"/>
      <c r="J79" s="6"/>
      <c r="K79" s="6"/>
      <c r="L79" s="6"/>
      <c r="M79" s="6"/>
      <c r="N79" s="6"/>
      <c r="O79" s="6"/>
      <c r="P79" s="11"/>
      <c r="Q79" s="12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5">
      <c r="I80" s="6"/>
      <c r="J80" s="6"/>
      <c r="K80" s="6"/>
      <c r="L80" s="6"/>
      <c r="M80" s="6"/>
      <c r="N80" s="6"/>
      <c r="O80" s="6"/>
      <c r="P80" s="11"/>
      <c r="Q80" s="12"/>
      <c r="R80" s="6"/>
      <c r="S80" s="6"/>
      <c r="T80" s="6"/>
      <c r="U80" s="6"/>
      <c r="V80" s="6"/>
      <c r="W80" s="6"/>
      <c r="X80" s="6"/>
      <c r="Y80" s="6"/>
      <c r="Z80" s="6"/>
    </row>
    <row r="81" spans="9:26" x14ac:dyDescent="0.25">
      <c r="I81" s="6"/>
      <c r="J81" s="6"/>
      <c r="K81" s="6"/>
      <c r="L81" s="6"/>
      <c r="M81" s="6"/>
      <c r="N81" s="6"/>
      <c r="O81" s="6"/>
      <c r="P81" s="11"/>
      <c r="Q81" s="12"/>
      <c r="R81" s="6"/>
      <c r="S81" s="6"/>
      <c r="T81" s="6"/>
      <c r="U81" s="6"/>
      <c r="V81" s="6"/>
      <c r="W81" s="6"/>
      <c r="X81" s="6"/>
      <c r="Y81" s="6"/>
      <c r="Z81" s="6"/>
    </row>
    <row r="82" spans="9:26" x14ac:dyDescent="0.25">
      <c r="I82" s="6"/>
      <c r="J82" s="6"/>
      <c r="K82" s="6"/>
      <c r="L82" s="6"/>
      <c r="M82" s="6"/>
      <c r="N82" s="6"/>
      <c r="O82" s="6"/>
      <c r="P82" s="11"/>
      <c r="Q82" s="12"/>
      <c r="R82" s="6"/>
      <c r="S82" s="6"/>
      <c r="T82" s="6"/>
      <c r="U82" s="6"/>
      <c r="V82" s="6"/>
      <c r="W82" s="6"/>
      <c r="X82" s="6"/>
      <c r="Y82" s="6"/>
      <c r="Z82" s="6"/>
    </row>
    <row r="83" spans="9:26" x14ac:dyDescent="0.25">
      <c r="I83" s="6"/>
      <c r="J83" s="6"/>
      <c r="K83" s="6"/>
      <c r="L83" s="6"/>
      <c r="M83" s="6"/>
      <c r="N83" s="6"/>
      <c r="O83" s="6"/>
      <c r="P83" s="11"/>
      <c r="Q83" s="12"/>
      <c r="R83" s="6"/>
      <c r="S83" s="6"/>
      <c r="T83" s="6"/>
      <c r="U83" s="6"/>
      <c r="V83" s="6"/>
      <c r="W83" s="6"/>
      <c r="X83" s="6"/>
      <c r="Y83" s="6"/>
      <c r="Z83" s="6"/>
    </row>
    <row r="84" spans="9:26" x14ac:dyDescent="0.25">
      <c r="I84" s="6"/>
      <c r="J84" s="6"/>
      <c r="K84" s="6"/>
      <c r="L84" s="6"/>
      <c r="M84" s="6"/>
      <c r="N84" s="6"/>
      <c r="O84" s="6"/>
      <c r="P84" s="11"/>
      <c r="Q84" s="12"/>
      <c r="R84" s="6"/>
      <c r="S84" s="6"/>
      <c r="T84" s="6"/>
      <c r="U84" s="6"/>
      <c r="V84" s="6"/>
      <c r="W84" s="6"/>
      <c r="X84" s="6"/>
      <c r="Y84" s="6"/>
      <c r="Z84" s="6"/>
    </row>
    <row r="85" spans="9:26" x14ac:dyDescent="0.25">
      <c r="I85" s="6"/>
      <c r="J85" s="6"/>
      <c r="K85" s="6"/>
      <c r="L85" s="6"/>
      <c r="M85" s="6"/>
      <c r="N85" s="6"/>
      <c r="O85" s="6"/>
      <c r="P85" s="11"/>
      <c r="Q85" s="12"/>
      <c r="R85" s="6"/>
      <c r="S85" s="6"/>
      <c r="T85" s="6"/>
      <c r="U85" s="6"/>
      <c r="V85" s="6"/>
      <c r="W85" s="6"/>
      <c r="X85" s="6"/>
      <c r="Y85" s="6"/>
      <c r="Z85" s="6"/>
    </row>
    <row r="86" spans="9:26" x14ac:dyDescent="0.25">
      <c r="I86" s="6"/>
      <c r="J86" s="6"/>
      <c r="K86" s="6"/>
      <c r="L86" s="6"/>
      <c r="M86" s="6"/>
      <c r="N86" s="6"/>
      <c r="O86" s="6"/>
      <c r="P86" s="11"/>
      <c r="Q86" s="12"/>
      <c r="R86" s="6"/>
      <c r="S86" s="6"/>
      <c r="T86" s="6"/>
      <c r="U86" s="6"/>
      <c r="V86" s="6"/>
      <c r="W86" s="6"/>
      <c r="X86" s="6"/>
      <c r="Y86" s="6"/>
      <c r="Z86" s="6"/>
    </row>
    <row r="87" spans="9:26" x14ac:dyDescent="0.25">
      <c r="I87" s="6"/>
      <c r="J87" s="6"/>
      <c r="K87" s="6"/>
      <c r="L87" s="6"/>
      <c r="M87" s="6"/>
      <c r="N87" s="6"/>
      <c r="O87" s="6"/>
      <c r="P87" s="11"/>
      <c r="Q87" s="12"/>
      <c r="R87" s="6"/>
      <c r="S87" s="6"/>
      <c r="T87" s="6"/>
      <c r="U87" s="6"/>
      <c r="V87" s="6"/>
      <c r="W87" s="6"/>
      <c r="X87" s="6"/>
      <c r="Y87" s="6"/>
      <c r="Z87" s="6"/>
    </row>
    <row r="88" spans="9:26" x14ac:dyDescent="0.25">
      <c r="I88" s="6"/>
      <c r="J88" s="6"/>
      <c r="K88" s="6"/>
      <c r="L88" s="6"/>
      <c r="M88" s="6"/>
      <c r="N88" s="6"/>
      <c r="O88" s="6"/>
      <c r="P88" s="11"/>
      <c r="Q88" s="12"/>
      <c r="R88" s="6"/>
      <c r="S88" s="6"/>
      <c r="T88" s="6"/>
      <c r="U88" s="6"/>
      <c r="V88" s="6"/>
      <c r="W88" s="6"/>
      <c r="X88" s="6"/>
      <c r="Y88" s="6"/>
      <c r="Z88" s="6"/>
    </row>
    <row r="89" spans="9:26" x14ac:dyDescent="0.25">
      <c r="I89" s="6"/>
      <c r="J89" s="6"/>
      <c r="K89" s="6"/>
      <c r="L89" s="6"/>
      <c r="M89" s="6"/>
      <c r="N89" s="6"/>
      <c r="O89" s="6"/>
      <c r="P89" s="11"/>
      <c r="Q89" s="12"/>
      <c r="R89" s="6"/>
      <c r="S89" s="6"/>
      <c r="T89" s="6"/>
      <c r="U89" s="6"/>
      <c r="V89" s="6"/>
      <c r="W89" s="6"/>
      <c r="X89" s="6"/>
      <c r="Y89" s="6"/>
      <c r="Z89" s="6"/>
    </row>
    <row r="90" spans="9:26" x14ac:dyDescent="0.25">
      <c r="I90" s="6"/>
      <c r="J90" s="6"/>
      <c r="K90" s="6"/>
      <c r="L90" s="6"/>
      <c r="M90" s="6"/>
      <c r="N90" s="6"/>
      <c r="O90" s="6"/>
      <c r="P90" s="11"/>
      <c r="Q90" s="12"/>
      <c r="R90" s="6"/>
      <c r="S90" s="6"/>
      <c r="T90" s="6"/>
      <c r="U90" s="6"/>
      <c r="V90" s="6"/>
      <c r="W90" s="6"/>
      <c r="X90" s="6"/>
      <c r="Y90" s="6"/>
      <c r="Z90" s="6"/>
    </row>
    <row r="91" spans="9:26" x14ac:dyDescent="0.25">
      <c r="I91" s="6"/>
      <c r="J91" s="6"/>
      <c r="K91" s="6"/>
      <c r="L91" s="6"/>
      <c r="M91" s="6"/>
      <c r="N91" s="6"/>
      <c r="O91" s="6"/>
      <c r="P91" s="11"/>
      <c r="Q91" s="12"/>
      <c r="R91" s="6"/>
      <c r="S91" s="6"/>
      <c r="T91" s="6"/>
    </row>
    <row r="92" spans="9:26" x14ac:dyDescent="0.25">
      <c r="I92" s="6"/>
      <c r="J92" s="6"/>
      <c r="K92" s="6"/>
      <c r="L92" s="6"/>
      <c r="M92" s="6"/>
      <c r="N92" s="6"/>
      <c r="O92" s="6"/>
      <c r="P92" s="11"/>
      <c r="Q92" s="12"/>
      <c r="R92" s="6"/>
      <c r="S92" s="6"/>
      <c r="T92" s="6"/>
    </row>
    <row r="93" spans="9:26" x14ac:dyDescent="0.25">
      <c r="I93" s="6"/>
      <c r="J93" s="6"/>
      <c r="K93" s="6"/>
      <c r="L93" s="6"/>
      <c r="M93" s="6"/>
      <c r="N93" s="6"/>
      <c r="O93" s="6"/>
      <c r="P93" s="11"/>
      <c r="Q93" s="12"/>
      <c r="R93" s="6"/>
      <c r="S93" s="6"/>
      <c r="T93" s="6"/>
    </row>
    <row r="94" spans="9:26" x14ac:dyDescent="0.25">
      <c r="I94" s="6"/>
      <c r="J94" s="6"/>
      <c r="K94" s="6"/>
      <c r="L94" s="6"/>
      <c r="M94" s="6"/>
      <c r="N94" s="6"/>
      <c r="O94" s="6"/>
      <c r="P94" s="11"/>
      <c r="Q94" s="12"/>
      <c r="R94" s="6"/>
      <c r="S94" s="6"/>
      <c r="T94" s="6"/>
    </row>
    <row r="95" spans="9:26" x14ac:dyDescent="0.25">
      <c r="I95" s="6"/>
      <c r="J95" s="6"/>
      <c r="K95" s="6"/>
      <c r="L95" s="6"/>
      <c r="M95" s="6"/>
      <c r="N95" s="6"/>
      <c r="O95" s="6"/>
      <c r="P95" s="11"/>
      <c r="Q95" s="12"/>
      <c r="R95" s="6"/>
      <c r="S95" s="6"/>
      <c r="T95" s="6"/>
    </row>
    <row r="96" spans="9:26" x14ac:dyDescent="0.25">
      <c r="I96" s="6"/>
      <c r="J96" s="6"/>
      <c r="K96" s="6"/>
      <c r="L96" s="6"/>
      <c r="M96" s="6"/>
      <c r="N96" s="6"/>
      <c r="O96" s="6"/>
      <c r="P96" s="11"/>
      <c r="Q96" s="12"/>
      <c r="R96" s="6"/>
      <c r="S96" s="6"/>
      <c r="T96" s="6"/>
    </row>
    <row r="97" spans="9:20" x14ac:dyDescent="0.25">
      <c r="I97" s="6"/>
      <c r="J97" s="6"/>
      <c r="K97" s="6"/>
      <c r="L97" s="6"/>
      <c r="M97" s="6"/>
      <c r="N97" s="6"/>
      <c r="O97" s="6"/>
      <c r="P97" s="11"/>
      <c r="Q97" s="12"/>
      <c r="R97" s="6"/>
      <c r="S97" s="6"/>
      <c r="T97" s="6"/>
    </row>
    <row r="98" spans="9:20" x14ac:dyDescent="0.25">
      <c r="I98" s="6"/>
      <c r="J98" s="6"/>
      <c r="K98" s="6"/>
      <c r="L98" s="6"/>
      <c r="M98" s="6"/>
      <c r="N98" s="6"/>
      <c r="O98" s="6"/>
      <c r="P98" s="11"/>
      <c r="Q98" s="12"/>
      <c r="R98" s="6"/>
      <c r="S98" s="6"/>
      <c r="T98" s="6"/>
    </row>
    <row r="99" spans="9:20" x14ac:dyDescent="0.25">
      <c r="I99" s="6"/>
      <c r="J99" s="6"/>
      <c r="K99" s="6"/>
      <c r="L99" s="6"/>
      <c r="M99" s="6"/>
      <c r="N99" s="6"/>
      <c r="O99" s="6"/>
      <c r="P99" s="11"/>
      <c r="Q99" s="12"/>
      <c r="R99" s="6"/>
      <c r="S99" s="6"/>
      <c r="T99" s="6"/>
    </row>
    <row r="100" spans="9:20" x14ac:dyDescent="0.25">
      <c r="I100" s="6"/>
      <c r="J100" s="6"/>
      <c r="K100" s="6"/>
      <c r="L100" s="6"/>
      <c r="M100" s="6"/>
      <c r="N100" s="6"/>
      <c r="O100" s="6"/>
      <c r="P100" s="11"/>
      <c r="Q100" s="12"/>
      <c r="R100" s="6"/>
      <c r="S100" s="6"/>
      <c r="T100" s="6"/>
    </row>
    <row r="101" spans="9:20" x14ac:dyDescent="0.25">
      <c r="I101" s="6"/>
      <c r="J101" s="6"/>
      <c r="K101" s="6"/>
      <c r="L101" s="6"/>
      <c r="M101" s="6"/>
      <c r="N101" s="6"/>
      <c r="O101" s="6"/>
      <c r="P101" s="11"/>
      <c r="Q101" s="12"/>
      <c r="R101" s="6"/>
      <c r="S101" s="6"/>
      <c r="T101" s="6"/>
    </row>
    <row r="102" spans="9:20" x14ac:dyDescent="0.25">
      <c r="I102" s="6"/>
      <c r="J102" s="6"/>
      <c r="K102" s="6"/>
      <c r="L102" s="6"/>
      <c r="M102" s="6"/>
      <c r="N102" s="6"/>
      <c r="O102" s="6"/>
      <c r="P102" s="11"/>
      <c r="Q102" s="12"/>
      <c r="R102" s="6"/>
      <c r="S102" s="6"/>
      <c r="T102" s="6"/>
    </row>
    <row r="103" spans="9:20" x14ac:dyDescent="0.25">
      <c r="I103" s="6"/>
      <c r="J103" s="6"/>
      <c r="K103" s="6"/>
      <c r="L103" s="6"/>
      <c r="M103" s="6"/>
      <c r="N103" s="6"/>
      <c r="O103" s="6"/>
      <c r="P103" s="11"/>
      <c r="Q103" s="12"/>
      <c r="R103" s="6"/>
      <c r="S103" s="6"/>
      <c r="T103" s="6"/>
    </row>
    <row r="104" spans="9:20" x14ac:dyDescent="0.25">
      <c r="I104" s="6"/>
      <c r="J104" s="6"/>
      <c r="K104" s="6"/>
      <c r="L104" s="6"/>
      <c r="M104" s="6"/>
      <c r="N104" s="6"/>
      <c r="O104" s="6"/>
      <c r="P104" s="11"/>
      <c r="Q104" s="12"/>
      <c r="R104" s="6"/>
      <c r="S104" s="6"/>
      <c r="T10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172C392A3424283DCAAF70612E67D" ma:contentTypeVersion="8" ma:contentTypeDescription="Create a new document." ma:contentTypeScope="" ma:versionID="f3c2d0ff92750f0f347ee55907340ca1">
  <xsd:schema xmlns:xsd="http://www.w3.org/2001/XMLSchema" xmlns:xs="http://www.w3.org/2001/XMLSchema" xmlns:p="http://schemas.microsoft.com/office/2006/metadata/properties" xmlns:ns3="b458fe43-9199-4352-b795-16d97a26afee" xmlns:ns4="69d285e4-4a7c-4e7a-8ae5-02a927b688d2" targetNamespace="http://schemas.microsoft.com/office/2006/metadata/properties" ma:root="true" ma:fieldsID="342a0189a035e15a609874d24b705417" ns3:_="" ns4:_="">
    <xsd:import namespace="b458fe43-9199-4352-b795-16d97a26afee"/>
    <xsd:import namespace="69d285e4-4a7c-4e7a-8ae5-02a927b688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8fe43-9199-4352-b795-16d97a26a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285e4-4a7c-4e7a-8ae5-02a927b68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58fe43-9199-4352-b795-16d97a26afee" xsi:nil="true"/>
  </documentManagement>
</p:properties>
</file>

<file path=customXml/itemProps1.xml><?xml version="1.0" encoding="utf-8"?>
<ds:datastoreItem xmlns:ds="http://schemas.openxmlformats.org/officeDocument/2006/customXml" ds:itemID="{925C77CA-D215-4731-803A-8A88FB1B1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8fe43-9199-4352-b795-16d97a26afee"/>
    <ds:schemaRef ds:uri="69d285e4-4a7c-4e7a-8ae5-02a927b68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DCE51-83F6-454B-B004-8B27850ACE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8F1E2-D1A1-4A58-A7D6-FEAE90CC5177}">
  <ds:schemaRefs>
    <ds:schemaRef ds:uri="http://purl.org/dc/elements/1.1/"/>
    <ds:schemaRef ds:uri="http://schemas.microsoft.com/office/2006/metadata/properties"/>
    <ds:schemaRef ds:uri="69d285e4-4a7c-4e7a-8ae5-02a927b688d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58fe43-9199-4352-b795-16d97a26afe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Gasoline</vt:lpstr>
      <vt:lpstr>Diesel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Arthur</dc:creator>
  <cp:lastModifiedBy>Nelson, Arthur</cp:lastModifiedBy>
  <dcterms:created xsi:type="dcterms:W3CDTF">2024-03-13T15:38:29Z</dcterms:created>
  <dcterms:modified xsi:type="dcterms:W3CDTF">2024-03-13T19:14:30Z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0x01010045E172C392A3424283DCAAF70612E67D</vt:lpwstr>
  </property>
</Properties>
</file>