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eotechnical\AGGREGATES\Changes Construction Aggregates\Proposed Rule and Referenced Documents\Construction Agg Manual\Proposed Changes Appendices for Frequencies_Enable Macros Excel\"/>
    </mc:Choice>
  </mc:AlternateContent>
  <xr:revisionPtr revIDLastSave="0" documentId="13_ncr:1_{5A221C76-7669-4EF4-880F-93987E2EFF7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5% Range" sheetId="1" r:id="rId1"/>
    <sheet name="Data" sheetId="2" state="hidden" r:id="rId2"/>
  </sheets>
  <definedNames>
    <definedName name="_xlnm.Print_Area" localSheetId="0">'15% Range'!$A$1:$N$24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8" i="2"/>
  <c r="A17" i="2"/>
  <c r="A13" i="2"/>
  <c r="A12" i="2"/>
  <c r="A8" i="2"/>
  <c r="A7" i="2"/>
  <c r="B13" i="2" l="1"/>
  <c r="B18" i="2"/>
  <c r="B8" i="2"/>
</calcChain>
</file>

<file path=xl/sharedStrings.xml><?xml version="1.0" encoding="utf-8"?>
<sst xmlns="http://schemas.openxmlformats.org/spreadsheetml/2006/main" count="14" uniqueCount="9">
  <si>
    <t>Lower Limit</t>
  </si>
  <si>
    <t>Upper Limit</t>
  </si>
  <si>
    <t>Mean</t>
  </si>
  <si>
    <t>Std Dev</t>
  </si>
  <si>
    <t>Please enter your specific information below</t>
  </si>
  <si>
    <t>Standard Deviation</t>
  </si>
  <si>
    <t>Z = 3.5 for 100% compliance</t>
  </si>
  <si>
    <t>Z = 1.645 for 95% compliance</t>
  </si>
  <si>
    <t>Z = 1.281 for 90% 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</si>
</sst>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9" fontId="0" fillId="2" borderId="0" xfId="0" applyNumberFormat="1" applyFill="1"/>
    <xf numFmtId="0" fontId="0" fillId="2" borderId="0" xfId="0" applyFill="1"/>
    <xf numFmtId="0" fontId="0" fillId="3" borderId="3" xfId="0" applyFill="1" applyBorder="1"/>
    <xf numFmtId="0" fontId="0" fillId="4" borderId="3" xfId="0" applyFill="1" applyBorder="1"/>
    <xf numFmtId="0" fontId="0" fillId="2" borderId="4" xfId="0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200"/>
              <a:t>Appendix</a:t>
            </a:r>
            <a:r>
              <a:rPr lang="en-US" sz="1200" baseline="0"/>
              <a:t> 3</a:t>
            </a:r>
            <a:br>
              <a:rPr lang="en-US" sz="1200" baseline="0"/>
            </a:br>
            <a:r>
              <a:rPr lang="en-US" sz="1200" b="1" i="0" u="none" strike="noStrike" baseline="0"/>
              <a:t>15% Difference in Sieve Limits</a:t>
            </a:r>
            <a:br>
              <a:rPr lang="en-US" sz="1200" b="1" i="0" u="none" strike="noStrike" baseline="0"/>
            </a:br>
            <a:r>
              <a:rPr lang="en-US" sz="1200" b="1" i="0" u="none" strike="noStrike" baseline="0"/>
              <a:t>Minimum Sampling &amp; Testing Frequency</a:t>
            </a:r>
            <a:endParaRPr lang="en-US" sz="120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100%</c:v>
          </c:tx>
          <c:marker>
            <c:symbol val="none"/>
          </c:marker>
          <c:xVal>
            <c:numRef>
              <c:f>Data!$B$7:$B$8</c:f>
              <c:numCache>
                <c:formatCode>General</c:formatCode>
                <c:ptCount val="2"/>
                <c:pt idx="0">
                  <c:v>0</c:v>
                </c:pt>
                <c:pt idx="1">
                  <c:v>4.2857142857142856</c:v>
                </c:pt>
              </c:numCache>
            </c:numRef>
          </c:xVal>
          <c:yVal>
            <c:numRef>
              <c:f>Data!$A$7:$A$8</c:f>
              <c:numCache>
                <c:formatCode>General</c:formatCode>
                <c:ptCount val="2"/>
                <c:pt idx="0">
                  <c:v>85</c:v>
                </c:pt>
                <c:pt idx="1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90-4217-8F72-D50BF0B34BF0}"/>
            </c:ext>
          </c:extLst>
        </c:ser>
        <c:ser>
          <c:idx val="1"/>
          <c:order val="1"/>
          <c:tx>
            <c:v>95%</c:v>
          </c:tx>
          <c:marker>
            <c:symbol val="none"/>
          </c:marker>
          <c:xVal>
            <c:numRef>
              <c:f>Data!$B$12:$B$13</c:f>
              <c:numCache>
                <c:formatCode>General</c:formatCode>
                <c:ptCount val="2"/>
                <c:pt idx="0">
                  <c:v>0</c:v>
                </c:pt>
                <c:pt idx="1">
                  <c:v>9.1185410334346511</c:v>
                </c:pt>
              </c:numCache>
            </c:numRef>
          </c:xVal>
          <c:yVal>
            <c:numRef>
              <c:f>Data!$A$12:$A$13</c:f>
              <c:numCache>
                <c:formatCode>General</c:formatCode>
                <c:ptCount val="2"/>
                <c:pt idx="0">
                  <c:v>85</c:v>
                </c:pt>
                <c:pt idx="1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90-4217-8F72-D50BF0B34BF0}"/>
            </c:ext>
          </c:extLst>
        </c:ser>
        <c:ser>
          <c:idx val="2"/>
          <c:order val="2"/>
          <c:tx>
            <c:v>90%</c:v>
          </c:tx>
          <c:marker>
            <c:symbol val="none"/>
          </c:marker>
          <c:xVal>
            <c:numRef>
              <c:f>Data!$B$17:$B$18</c:f>
              <c:numCache>
                <c:formatCode>General</c:formatCode>
                <c:ptCount val="2"/>
                <c:pt idx="0">
                  <c:v>0</c:v>
                </c:pt>
                <c:pt idx="1">
                  <c:v>11.7096018735363</c:v>
                </c:pt>
              </c:numCache>
            </c:numRef>
          </c:xVal>
          <c:yVal>
            <c:numRef>
              <c:f>Data!$A$17:$A$18</c:f>
              <c:numCache>
                <c:formatCode>General</c:formatCode>
                <c:ptCount val="2"/>
                <c:pt idx="0">
                  <c:v>85</c:v>
                </c:pt>
                <c:pt idx="1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90-4217-8F72-D50BF0B34BF0}"/>
            </c:ext>
          </c:extLst>
        </c:ser>
        <c:ser>
          <c:idx val="3"/>
          <c:order val="3"/>
          <c:tx>
            <c:v>Point</c:v>
          </c:tx>
          <c:marker>
            <c:symbol val="diamond"/>
            <c:size val="7"/>
          </c:marker>
          <c:xVal>
            <c:numRef>
              <c:f>'15% Range'!$B$5</c:f>
              <c:numCache>
                <c:formatCode>General</c:formatCode>
                <c:ptCount val="1"/>
              </c:numCache>
            </c:numRef>
          </c:xVal>
          <c:yVal>
            <c:numRef>
              <c:f>'15% Range'!$B$4</c:f>
              <c:numCache>
                <c:formatCode>General</c:formatCode>
                <c:ptCount val="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E90-4217-8F72-D50BF0B34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37728"/>
        <c:axId val="75748480"/>
      </c:scatterChart>
      <c:valAx>
        <c:axId val="75737728"/>
        <c:scaling>
          <c:orientation val="minMax"/>
          <c:max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Standard Deviation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75748480"/>
        <c:crosses val="autoZero"/>
        <c:crossBetween val="midCat"/>
      </c:valAx>
      <c:valAx>
        <c:axId val="75748480"/>
        <c:scaling>
          <c:orientation val="minMax"/>
          <c:max val="100"/>
          <c:min val="8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Average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75737728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28575</xdr:rowOff>
    </xdr:from>
    <xdr:to>
      <xdr:col>13</xdr:col>
      <xdr:colOff>114300</xdr:colOff>
      <xdr:row>23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0.18857</cdr:x>
      <cdr:y>0.52221</cdr:y>
    </cdr:from>
    <cdr:to>
      <cdr:x>0.31466</cdr:x>
      <cdr:y>0.58371</cdr:y>
    </cdr:to>
    <cdr:sp macro="" textlink="">
      <cdr:nvSpPr>
        <cdr:cNvPr id="2" name="WordArt 1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 rot="19123193">
          <a:off x="1268050" y="2307957"/>
          <a:ext cx="847945" cy="271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numCol="1" fromWordArt="1">
          <a:prstTxWarp prst="textSlantUp">
            <a:avLst>
              <a:gd name="adj" fmla="val 55556"/>
            </a:avLst>
          </a:prstTxWarp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100% Compliance</a:t>
          </a:r>
        </a:p>
      </cdr:txBody>
    </cdr:sp>
  </cdr:relSizeAnchor>
  <cdr:relSizeAnchor xmlns:cdr="http://schemas.openxmlformats.org/drawingml/2006/chartDrawing">
    <cdr:from>
      <cdr:x>0.25985</cdr:x>
      <cdr:y>0.61254</cdr:y>
    </cdr:from>
    <cdr:to>
      <cdr:x>0.37969</cdr:x>
      <cdr:y>0.67616</cdr:y>
    </cdr:to>
    <cdr:sp macro="" textlink="">
      <cdr:nvSpPr>
        <cdr:cNvPr id="3" name="WordArt 2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 rot="20443649">
          <a:off x="1747397" y="2707203"/>
          <a:ext cx="805882" cy="281175"/>
        </a:xfrm>
        <a:prstGeom xmlns:a="http://schemas.openxmlformats.org/drawingml/2006/main" prst="rect">
          <a:avLst/>
        </a:prstGeom>
        <a:scene3d xmlns:a="http://schemas.openxmlformats.org/drawingml/2006/main">
          <a:camera prst="orthographicFront">
            <a:rot lat="0" lon="0" rev="21594000"/>
          </a:camera>
          <a:lightRig rig="threePt" dir="t"/>
        </a:scene3d>
      </cdr:spPr>
      <cdr:txBody>
        <a:bodyPr xmlns:a="http://schemas.openxmlformats.org/drawingml/2006/main" wrap="none" numCol="1" fromWordArt="1">
          <a:prstTxWarp prst="textSlantUp">
            <a:avLst>
              <a:gd name="adj" fmla="val 55556"/>
            </a:avLst>
          </a:prstTxWarp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95% Compliance</a:t>
          </a:r>
        </a:p>
      </cdr:txBody>
    </cdr:sp>
  </cdr:relSizeAnchor>
  <cdr:relSizeAnchor xmlns:cdr="http://schemas.openxmlformats.org/drawingml/2006/chartDrawing">
    <cdr:from>
      <cdr:x>0.44356</cdr:x>
      <cdr:y>0.56173</cdr:y>
    </cdr:from>
    <cdr:to>
      <cdr:x>0.55783</cdr:x>
      <cdr:y>0.61199</cdr:y>
    </cdr:to>
    <cdr:sp macro="" textlink="">
      <cdr:nvSpPr>
        <cdr:cNvPr id="4" name="WordArt 3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 rot="20486933">
          <a:off x="2982753" y="2482614"/>
          <a:ext cx="768426" cy="222129"/>
        </a:xfrm>
        <a:prstGeom xmlns:a="http://schemas.openxmlformats.org/drawingml/2006/main" prst="rect">
          <a:avLst/>
        </a:prstGeom>
        <a:scene3d xmlns:a="http://schemas.openxmlformats.org/drawingml/2006/main">
          <a:camera prst="orthographicFront">
            <a:rot lat="0" lon="0" rev="21299999"/>
          </a:camera>
          <a:lightRig rig="threePt" dir="t"/>
        </a:scene3d>
      </cdr:spPr>
      <cdr:txBody>
        <a:bodyPr xmlns:a="http://schemas.openxmlformats.org/drawingml/2006/main" wrap="none" numCol="1" fromWordArt="1">
          <a:prstTxWarp prst="textSlantUp">
            <a:avLst>
              <a:gd name="adj" fmla="val 55556"/>
            </a:avLst>
          </a:prstTxWarp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90% Compliance</a:t>
          </a:r>
        </a:p>
      </cdr:txBody>
    </cdr:sp>
  </cdr:relSizeAnchor>
  <cdr:relSizeAnchor xmlns:cdr="http://schemas.openxmlformats.org/drawingml/2006/chartDrawing">
    <cdr:from>
      <cdr:x>0.2677</cdr:x>
      <cdr:y>0.32035</cdr:y>
    </cdr:from>
    <cdr:to>
      <cdr:x>0.3532</cdr:x>
      <cdr:y>0.38013</cdr:y>
    </cdr:to>
    <cdr:sp macro="" textlink="">
      <cdr:nvSpPr>
        <cdr:cNvPr id="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0209" y="1415805"/>
          <a:ext cx="574957" cy="264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1/ day</a:t>
          </a:r>
        </a:p>
      </cdr:txBody>
    </cdr:sp>
  </cdr:relSizeAnchor>
  <cdr:relSizeAnchor xmlns:cdr="http://schemas.openxmlformats.org/drawingml/2006/chartDrawing">
    <cdr:from>
      <cdr:x>0.53116</cdr:x>
      <cdr:y>0.33621</cdr:y>
    </cdr:from>
    <cdr:to>
      <cdr:x>0.63031</cdr:x>
      <cdr:y>0.37278</cdr:y>
    </cdr:to>
    <cdr:sp macro="" textlink="">
      <cdr:nvSpPr>
        <cdr:cNvPr id="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1875" y="1485900"/>
          <a:ext cx="666750" cy="1616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2/ day</a:t>
          </a:r>
        </a:p>
      </cdr:txBody>
    </cdr:sp>
  </cdr:relSizeAnchor>
  <cdr:relSizeAnchor xmlns:cdr="http://schemas.openxmlformats.org/drawingml/2006/chartDrawing">
    <cdr:from>
      <cdr:x>0.76771</cdr:x>
      <cdr:y>0.34267</cdr:y>
    </cdr:from>
    <cdr:to>
      <cdr:x>0.85389</cdr:x>
      <cdr:y>0.38409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2550" y="1514474"/>
          <a:ext cx="579567" cy="1830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4/ day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10"/>
  <sheetViews>
    <sheetView tabSelected="1" workbookViewId="0">
      <selection activeCell="B4" sqref="B4"/>
    </sheetView>
  </sheetViews>
  <sheetFormatPr defaultRowHeight="15" x14ac:dyDescent="0.25"/>
  <cols>
    <col min="1" max="1" width="18.5703125" customWidth="1"/>
    <col min="2" max="2" width="6.5703125" customWidth="1"/>
  </cols>
  <sheetData>
    <row r="1" spans="1:2" ht="15" customHeight="1" x14ac:dyDescent="0.25">
      <c r="A1" s="5" t="s">
        <v>4</v>
      </c>
      <c r="B1" s="6"/>
    </row>
    <row r="2" spans="1:2" x14ac:dyDescent="0.25">
      <c r="A2" s="7"/>
      <c r="B2" s="8"/>
    </row>
    <row r="3" spans="1:2" x14ac:dyDescent="0.25">
      <c r="A3" s="9"/>
      <c r="B3" s="10"/>
    </row>
    <row r="4" spans="1:2" x14ac:dyDescent="0.25">
      <c r="A4" s="3" t="s">
        <v>2</v>
      </c>
      <c r="B4" s="3"/>
    </row>
    <row r="5" spans="1:2" x14ac:dyDescent="0.25">
      <c r="A5" s="3" t="s">
        <v>5</v>
      </c>
      <c r="B5" s="3"/>
    </row>
    <row r="6" spans="1:2" x14ac:dyDescent="0.25">
      <c r="A6" s="11"/>
      <c r="B6" s="12"/>
    </row>
    <row r="7" spans="1:2" x14ac:dyDescent="0.25">
      <c r="A7" s="4" t="s">
        <v>0</v>
      </c>
      <c r="B7" s="4">
        <v>85</v>
      </c>
    </row>
    <row r="8" spans="1:2" x14ac:dyDescent="0.25">
      <c r="A8" s="4" t="s">
        <v>1</v>
      </c>
      <c r="B8" s="4">
        <v>100</v>
      </c>
    </row>
    <row r="10" spans="1:2" ht="15" customHeight="1" x14ac:dyDescent="0.25">
      <c r="A10" t="str">
        <f>IF(B8-B7=15,"In 15% Range","Out-of 15% Range")</f>
        <v>In 15% Range</v>
      </c>
    </row>
  </sheetData>
  <mergeCells count="3">
    <mergeCell ref="A1:B2"/>
    <mergeCell ref="A3:B3"/>
    <mergeCell ref="A6:B6"/>
  </mergeCells>
  <conditionalFormatting sqref="A10">
    <cfRule type="cellIs" dxfId="1" priority="2" operator="equal">
      <formula>"In 15% Range"</formula>
    </cfRule>
    <cfRule type="cellIs" dxfId="0" priority="1" operator="equal">
      <formula>"Out-Of 15% Range"</formula>
    </cfRule>
  </conditionalFormatting>
  <printOptions horizontalCentered="1" verticalCentered="1"/>
  <pageMargins left="0.7" right="0.7" top="0.75" bottom="0.75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8"/>
  <sheetViews>
    <sheetView workbookViewId="0">
      <selection activeCell="E20" sqref="E20"/>
    </sheetView>
  </sheetViews>
  <sheetFormatPr defaultRowHeight="15" x14ac:dyDescent="0.25"/>
  <sheetData>
    <row r="1" spans="1:2" x14ac:dyDescent="0.25">
      <c r="A1" t="s">
        <v>6</v>
      </c>
    </row>
    <row r="2" spans="1:2" x14ac:dyDescent="0.25">
      <c r="A2" t="s">
        <v>7</v>
      </c>
    </row>
    <row r="3" spans="1:2" x14ac:dyDescent="0.25">
      <c r="A3" t="s">
        <v>8</v>
      </c>
    </row>
    <row r="5" spans="1:2" x14ac:dyDescent="0.25">
      <c r="A5" s="1">
        <v>1</v>
      </c>
      <c r="B5" s="2"/>
    </row>
    <row r="6" spans="1:2" x14ac:dyDescent="0.25">
      <c r="A6" s="2" t="s">
        <v>2</v>
      </c>
      <c r="B6" s="2" t="s">
        <v>3</v>
      </c>
    </row>
    <row r="7" spans="1:2" x14ac:dyDescent="0.25">
      <c r="A7" s="2">
        <f>'15% Range'!$B$7</f>
        <v>85</v>
      </c>
      <c r="B7" s="2">
        <v>0</v>
      </c>
    </row>
    <row r="8" spans="1:2" x14ac:dyDescent="0.25">
      <c r="A8" s="2">
        <f>'15% Range'!$B$8</f>
        <v>100</v>
      </c>
      <c r="B8" s="2">
        <f>(A8-A7)/3.5</f>
        <v>4.2857142857142856</v>
      </c>
    </row>
    <row r="10" spans="1:2" x14ac:dyDescent="0.25">
      <c r="A10" s="1">
        <v>0.95</v>
      </c>
      <c r="B10" s="2"/>
    </row>
    <row r="11" spans="1:2" x14ac:dyDescent="0.25">
      <c r="A11" s="2" t="s">
        <v>2</v>
      </c>
      <c r="B11" s="2" t="s">
        <v>3</v>
      </c>
    </row>
    <row r="12" spans="1:2" x14ac:dyDescent="0.25">
      <c r="A12" s="2">
        <f>'15% Range'!B7</f>
        <v>85</v>
      </c>
      <c r="B12" s="2">
        <v>0</v>
      </c>
    </row>
    <row r="13" spans="1:2" x14ac:dyDescent="0.25">
      <c r="A13" s="2">
        <f>'15% Range'!B8</f>
        <v>100</v>
      </c>
      <c r="B13" s="2">
        <f>(A13-A12)/1.645</f>
        <v>9.1185410334346511</v>
      </c>
    </row>
    <row r="15" spans="1:2" x14ac:dyDescent="0.25">
      <c r="A15" s="1">
        <v>0.9</v>
      </c>
      <c r="B15" s="2"/>
    </row>
    <row r="16" spans="1:2" x14ac:dyDescent="0.25">
      <c r="A16" s="2" t="s">
        <v>2</v>
      </c>
      <c r="B16" s="2" t="s">
        <v>3</v>
      </c>
    </row>
    <row r="17" spans="1:2" x14ac:dyDescent="0.25">
      <c r="A17" s="2">
        <f>'15% Range'!B7</f>
        <v>85</v>
      </c>
      <c r="B17" s="2">
        <v>0</v>
      </c>
    </row>
    <row r="18" spans="1:2" x14ac:dyDescent="0.25">
      <c r="A18" s="2">
        <f>'15% Range'!B8</f>
        <v>100</v>
      </c>
      <c r="B18" s="2">
        <f>(A18-A17)/1.281</f>
        <v>11.7096018735363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15% Range</vt:lpstr>
      <vt:lpstr>Data</vt:lpstr>
      <vt:lpstr>'15% Range'!Print_Area</vt:lpstr>
    </vt:vector>
  </TitlesOfParts>
  <Company>FDOT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rt820dj</dc:creator>
  <cp:lastModifiedBy>Shoucair, John</cp:lastModifiedBy>
  <cp:lastPrinted>2020-12-17T16:12:11Z</cp:lastPrinted>
  <dcterms:created xsi:type="dcterms:W3CDTF">2011-06-03T15:19:59Z</dcterms:created>
  <dcterms:modified xsi:type="dcterms:W3CDTF">2021-08-20T20:21:35Z</dcterms:modified>
</cp:coreProperties>
</file>