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AlgorithmName="SHA-512" workbookHashValue="5aueNKzZbve257K9VLF89xNWsb6KEclQR0eYcZbuVPaxyvIENu84wRG9X316KP1GL3cuFH5YRPJpa+KtrKuMEw==" workbookSaltValue="Tx4T4//3EbwNS8UubseoGA==" workbookSpinCount="100000" lockStructure="1"/>
  <bookViews>
    <workbookView xWindow="0" yWindow="15" windowWidth="17400" windowHeight="11640"/>
  </bookViews>
  <sheets>
    <sheet name="LRFR-Summary" sheetId="19" r:id="rId1"/>
    <sheet name="LRFR-Details" sheetId="21" r:id="rId2"/>
  </sheets>
  <definedNames>
    <definedName name="_xlnm.Print_Area" localSheetId="1">'LRFR-Details'!$A$1:$Q$25</definedName>
    <definedName name="_xlnm.Print_Area" localSheetId="0">'LRFR-Summary'!$A$1:$Q$58</definedName>
  </definedNames>
  <calcPr calcId="152511"/>
</workbook>
</file>

<file path=xl/calcChain.xml><?xml version="1.0" encoding="utf-8"?>
<calcChain xmlns="http://schemas.openxmlformats.org/spreadsheetml/2006/main">
  <c r="P12" i="19" l="1"/>
  <c r="P11" i="19"/>
  <c r="P20" i="19"/>
  <c r="I12" i="19" l="1"/>
  <c r="I11" i="19"/>
  <c r="I14" i="19" l="1"/>
  <c r="P14" i="19" s="1"/>
  <c r="I15" i="19"/>
  <c r="P15" i="19" s="1"/>
  <c r="I16" i="19"/>
  <c r="P16" i="19" s="1"/>
  <c r="I17" i="19"/>
  <c r="P17" i="19" s="1"/>
  <c r="I18" i="19"/>
  <c r="P18" i="19" s="1"/>
  <c r="I19" i="19"/>
  <c r="P19" i="19" s="1"/>
  <c r="I20" i="19"/>
  <c r="I13" i="19"/>
  <c r="P13" i="19" s="1"/>
</calcChain>
</file>

<file path=xl/sharedStrings.xml><?xml version="1.0" encoding="utf-8"?>
<sst xmlns="http://schemas.openxmlformats.org/spreadsheetml/2006/main" count="292" uniqueCount="204">
  <si>
    <t>SU4</t>
  </si>
  <si>
    <t>C5</t>
  </si>
  <si>
    <t>ST5</t>
  </si>
  <si>
    <t>Vehicle</t>
  </si>
  <si>
    <t>Tons</t>
  </si>
  <si>
    <t>Rating Factor</t>
  </si>
  <si>
    <t>N/A</t>
  </si>
  <si>
    <t>Operating Type (63)</t>
  </si>
  <si>
    <t>Inventory Type (65)</t>
  </si>
  <si>
    <t>Main Type Material (43A)</t>
  </si>
  <si>
    <t>Main Type Design (43B)</t>
  </si>
  <si>
    <t>Design Load (31)</t>
  </si>
  <si>
    <t>Impact Factor</t>
  </si>
  <si>
    <t>Approach Type Material (44A)</t>
  </si>
  <si>
    <t>Approach Type Design (44B)</t>
  </si>
  <si>
    <t>C</t>
  </si>
  <si>
    <t>SU2</t>
  </si>
  <si>
    <t>SU3</t>
  </si>
  <si>
    <t>C3</t>
  </si>
  <si>
    <t>C4</t>
  </si>
  <si>
    <t>Bridge #</t>
  </si>
  <si>
    <t>Open/Posted/Closed (41)</t>
  </si>
  <si>
    <t>Load Rating Origination</t>
  </si>
  <si>
    <t>Load Rating Date</t>
  </si>
  <si>
    <t>Posting (70)</t>
  </si>
  <si>
    <t>Design Method</t>
  </si>
  <si>
    <t>P.E. Information</t>
  </si>
  <si>
    <t>Spans in Main Unit (45)</t>
  </si>
  <si>
    <t>Approach Spans (46)</t>
  </si>
  <si>
    <t>SU</t>
  </si>
  <si>
    <t>Bridge Load Rating Manual &amp; Bridge Management System (BMS) Coding Guide are available at:</t>
  </si>
  <si>
    <t>LRFR using Part A</t>
  </si>
  <si>
    <t>Reason for L.R.</t>
  </si>
  <si>
    <t>Bridge Management Information</t>
  </si>
  <si>
    <t>Bridge Management Value (Tons)</t>
  </si>
  <si>
    <t>Comments/Assumptions</t>
  </si>
  <si>
    <t>P.E. Seal</t>
  </si>
  <si>
    <t>Recommended Posting</t>
  </si>
  <si>
    <t>Legal</t>
  </si>
  <si>
    <t>Permit</t>
  </si>
  <si>
    <t>http://www.dot.state.fl.us/statemaintenanceoffice/divisions.shtm</t>
  </si>
  <si>
    <t>1. This table is based on the requirements established in the 2014 FDOT Bridge Load Rating Manual.</t>
  </si>
  <si>
    <t>5. Values in the the shaded cells will automatically be calculated.</t>
  </si>
  <si>
    <t>Controlling Force</t>
  </si>
  <si>
    <t>Weight (tons)</t>
  </si>
  <si>
    <t>Operating Rating (64)</t>
  </si>
  <si>
    <t>Inventory Rating (66)</t>
  </si>
  <si>
    <t>Single Unit Truck 2 Axles</t>
  </si>
  <si>
    <t>Single Unit Truck 3 Axles</t>
  </si>
  <si>
    <t>Single Unit Truck 4 Axles</t>
  </si>
  <si>
    <t>Comb. Unit Truck 3 Axles</t>
  </si>
  <si>
    <t>Comb. Unit Truck 4 Axles</t>
  </si>
  <si>
    <t>Comb. Unit Truck 5 Axles</t>
  </si>
  <si>
    <t>FDOT Bridge Load Rating Summary Form</t>
  </si>
  <si>
    <t>tons</t>
  </si>
  <si>
    <t>Rating Level</t>
  </si>
  <si>
    <t>Design Operating</t>
  </si>
  <si>
    <t>Design Inventory</t>
  </si>
  <si>
    <t>Form Date</t>
  </si>
  <si>
    <t>Reason for load rating</t>
  </si>
  <si>
    <t>New Bridge</t>
  </si>
  <si>
    <t>Replacement</t>
  </si>
  <si>
    <t>Update</t>
  </si>
  <si>
    <t>Final or As-Built</t>
  </si>
  <si>
    <t>Widening</t>
  </si>
  <si>
    <t>Deterioration</t>
  </si>
  <si>
    <t>Bridge Hit</t>
  </si>
  <si>
    <t>Other</t>
  </si>
  <si>
    <t>(@) Unknown</t>
  </si>
  <si>
    <t>(A) Design Plans</t>
  </si>
  <si>
    <t>(B) As Builts</t>
  </si>
  <si>
    <t>(C) Field Measurements</t>
  </si>
  <si>
    <t>(1) AASHTO Formula</t>
  </si>
  <si>
    <t>(2) SALOD</t>
  </si>
  <si>
    <t>(3) BRUFEM</t>
  </si>
  <si>
    <t>(4) Others</t>
  </si>
  <si>
    <t>(-1) Unknown</t>
  </si>
  <si>
    <t>(A) Working Stress</t>
  </si>
  <si>
    <t>(B) Load Factor</t>
  </si>
  <si>
    <t>(D) Other</t>
  </si>
  <si>
    <t>(C) Load Resistance Factor</t>
  </si>
  <si>
    <t>(0) Unknown (Describe in Structure Notes)</t>
  </si>
  <si>
    <t>(1) M9 (H10)</t>
  </si>
  <si>
    <t>(2) M13.5 (H15 or H15-44)</t>
  </si>
  <si>
    <t>(3) MS13.5 (HS15 or H15-S12)</t>
  </si>
  <si>
    <t>(4) M18 (H20)</t>
  </si>
  <si>
    <t>(5) MS18 (HS20 or HS20-S16-44)</t>
  </si>
  <si>
    <t>(6) MS18+MOD (HS20+MOD or H20-S16, modified for military loading</t>
  </si>
  <si>
    <t>(7) Pedestrian</t>
  </si>
  <si>
    <t>(8) Railroad</t>
  </si>
  <si>
    <t>(9) MS22.5 or greater (HS25 or greater)</t>
  </si>
  <si>
    <t>(A) HL93</t>
  </si>
  <si>
    <t>(B) Greater than HL93</t>
  </si>
  <si>
    <t>(0) Field evaluation and documented engineering judgment</t>
  </si>
  <si>
    <t>(1) Load Factor (LF)</t>
  </si>
  <si>
    <t>(2) Allowable Stress (AS)</t>
  </si>
  <si>
    <t>(3) Load and Resistance Factor (LRFR)</t>
  </si>
  <si>
    <t>(4) Load Testing</t>
  </si>
  <si>
    <t>(5) No rating analysis or evaluation performed</t>
  </si>
  <si>
    <t>(1) Concrete</t>
  </si>
  <si>
    <t>(2) Concrete continuous</t>
  </si>
  <si>
    <t>(3) Steel</t>
  </si>
  <si>
    <t>(4) Steel continuous</t>
  </si>
  <si>
    <t>(5) Prestressed concrete</t>
  </si>
  <si>
    <t>(6) Prestressed concrete continuous</t>
  </si>
  <si>
    <t>(7) Wood or timber</t>
  </si>
  <si>
    <t>(8) Masonry</t>
  </si>
  <si>
    <t>(9) Aluminum, wrought iron, or cast iron</t>
  </si>
  <si>
    <t>(0) Other</t>
  </si>
  <si>
    <t>(01) Slab</t>
  </si>
  <si>
    <t>(02) Muilt-beam or multi-girder</t>
  </si>
  <si>
    <t>(03) Girder-Floorbeam (GF) or Girder-Floorbeam-Stringer</t>
  </si>
  <si>
    <t>(04) Tee beam or double tee beam</t>
  </si>
  <si>
    <t>(05) Box beam or girders - multiple</t>
  </si>
  <si>
    <t>(06) Box beam or girders - single or spread</t>
  </si>
  <si>
    <t>(07) Frame (except frame culverts)</t>
  </si>
  <si>
    <t>(08) Orthotropic</t>
  </si>
  <si>
    <t>(09) Truss - Deck</t>
  </si>
  <si>
    <t>(10) Truss - Thru or Pony</t>
  </si>
  <si>
    <t>(11) Arch - Deck</t>
  </si>
  <si>
    <t>(12) Arch - Thru</t>
  </si>
  <si>
    <t>(13) Suspension</t>
  </si>
  <si>
    <t>(14) Cable stayed girder</t>
  </si>
  <si>
    <t>(15) Movable - Lift</t>
  </si>
  <si>
    <t>(16) Movable - Bascule</t>
  </si>
  <si>
    <t>(17) Movable - Swing</t>
  </si>
  <si>
    <t>(18) Tunnel</t>
  </si>
  <si>
    <t>(19) Culvert (includes frame culverts)</t>
  </si>
  <si>
    <t>(21) Segmental Box Girder</t>
  </si>
  <si>
    <t>(22) Channel Beam</t>
  </si>
  <si>
    <t>(00) Other</t>
  </si>
  <si>
    <t>(A) Open, no restriction</t>
  </si>
  <si>
    <t>(B) Posting recommended</t>
  </si>
  <si>
    <t>(D) Open, temp shored</t>
  </si>
  <si>
    <t>(E) Open, temp struc</t>
  </si>
  <si>
    <t>(F) Proposed bridge</t>
  </si>
  <si>
    <t>(G) New, not yet open</t>
  </si>
  <si>
    <t>(K) Closed to all traffic</t>
  </si>
  <si>
    <t>(P) Posted for load</t>
  </si>
  <si>
    <t>(Z) Deleted bridge</t>
  </si>
  <si>
    <t>(R) Posted for non-load</t>
  </si>
  <si>
    <t>(C) Open, Str Anal not comp</t>
  </si>
  <si>
    <t>(5) At/Above legal loads (1.000 up) (Not required)</t>
  </si>
  <si>
    <t>(4) 0.1 to 9.9% below (0.901-0.999) (Required)</t>
  </si>
  <si>
    <t>(0) &gt; 39.9% below (0.000-0.600) (Required)</t>
  </si>
  <si>
    <t>(1) 30.0 to 39.9% below (0.601-0.700) (Required)</t>
  </si>
  <si>
    <t>(2) 20.0 to 29.9% below (0.701-0.800) (Required)</t>
  </si>
  <si>
    <t>(3) 10.0 to 19.9% below (0.801-0.900) (Required)</t>
  </si>
  <si>
    <t>Method of Calculation for LLDF</t>
  </si>
  <si>
    <t>Method Of Calculation for LLDF</t>
  </si>
  <si>
    <t>Span No.</t>
  </si>
  <si>
    <t>Span Length (ft)</t>
  </si>
  <si>
    <t xml:space="preserve">Notes: </t>
  </si>
  <si>
    <t>Flexure</t>
  </si>
  <si>
    <t>Shear</t>
  </si>
  <si>
    <t>Stress</t>
  </si>
  <si>
    <t>Weight (Tons)</t>
  </si>
  <si>
    <t>HL-93</t>
  </si>
  <si>
    <t>Flexure (Strength)</t>
  </si>
  <si>
    <t>Shear (Strength)</t>
  </si>
  <si>
    <t>Stress (Service)</t>
  </si>
  <si>
    <t>Controlling Span and Member</t>
  </si>
  <si>
    <t>Controlling Location</t>
  </si>
  <si>
    <t>Distance (ft)</t>
  </si>
  <si>
    <t>Percent (%)</t>
  </si>
  <si>
    <t>2. Controlling location is given both by the distance from the left support on that span and the fraction of that span. Ex: 28.5' - 50%</t>
  </si>
  <si>
    <t>Limit State</t>
  </si>
  <si>
    <t>Type</t>
  </si>
  <si>
    <t>Strength I</t>
  </si>
  <si>
    <t>Strength II</t>
  </si>
  <si>
    <t>Service I</t>
  </si>
  <si>
    <t>Service III</t>
  </si>
  <si>
    <t>3. Controlling force is provided as flexure, shear, or stress together wih the corresponding limit state. Ex: Strength I - Flexure</t>
  </si>
  <si>
    <t>4. If a legal vehicle is not required for load rating, enter "N/A" as the rating factor. Bridge management value will automatically be "-1.0"</t>
  </si>
  <si>
    <t>LLDF (per lane)</t>
  </si>
  <si>
    <t>Length of Max Span (ft) (48)</t>
  </si>
  <si>
    <t>Structure Length (ft) (49)</t>
  </si>
  <si>
    <t>ST</t>
  </si>
  <si>
    <t>Date:</t>
  </si>
  <si>
    <t>Reviewed by:</t>
  </si>
  <si>
    <t>Checked by:</t>
  </si>
  <si>
    <t>Performed by:</t>
  </si>
  <si>
    <t xml:space="preserve">Responsible Engineer: </t>
  </si>
  <si>
    <t>Telephone:</t>
  </si>
  <si>
    <t>e-mail:</t>
  </si>
  <si>
    <t>P.E. License #:</t>
  </si>
  <si>
    <t>2. Change the span numbers as needed. Assign N/A if not applicable.</t>
  </si>
  <si>
    <t xml:space="preserve">3. Span length is from CL bearing to CL bearing. </t>
  </si>
  <si>
    <t xml:space="preserve">1. Fill this table for each span and attach it to the main summary form. </t>
  </si>
  <si>
    <t>Controlling Rating Factor</t>
  </si>
  <si>
    <t>FDOT Bridge Load Rating Summary Detail (Span-by-Span)</t>
  </si>
  <si>
    <t>(5) Refined analysis</t>
  </si>
  <si>
    <t>(6) Refined analysis for Gov. span/AASHTO for Max. span</t>
  </si>
  <si>
    <t>(7) Refined analysis for Max. span / AASHTO for Gov. span</t>
  </si>
  <si>
    <t>(C) Other (Describe in Structure Notes)</t>
  </si>
  <si>
    <t>Service II</t>
  </si>
  <si>
    <t>Truck Trailer 5 Axles</t>
  </si>
  <si>
    <t>Notes:</t>
  </si>
  <si>
    <t>LLDF per Lane (M)</t>
  </si>
  <si>
    <t>LLDF per Lane (V)</t>
  </si>
  <si>
    <t>FL120</t>
  </si>
  <si>
    <t>Program Used &amp; Version No.</t>
  </si>
  <si>
    <t>6. LLDF: Live load distribution factor (per lane) is entered for the controlling span and the controlling case.</t>
  </si>
  <si>
    <t>7. If posting is not required, enter "99" tons.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</si>
</sst>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m/d/yy;@"/>
    <numFmt numFmtId="166" formatCode="0.000"/>
  </numFmts>
  <fonts count="23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u/>
      <sz val="7.5"/>
      <color theme="10"/>
      <name val="Arial"/>
      <family val="2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20"/>
      <name val="Calibri"/>
      <family val="2"/>
      <scheme val="minor"/>
    </font>
    <font>
      <u/>
      <sz val="20"/>
      <color theme="10"/>
      <name val="Calibri"/>
      <family val="2"/>
      <scheme val="minor"/>
    </font>
    <font>
      <b/>
      <sz val="24"/>
      <name val="Calibri"/>
      <family val="2"/>
      <scheme val="minor"/>
    </font>
    <font>
      <b/>
      <sz val="22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Arial"/>
      <family val="2"/>
    </font>
    <font>
      <sz val="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224">
    <xf numFmtId="0" fontId="0" fillId="0" borderId="0" xfId="0"/>
    <xf numFmtId="165" fontId="6" fillId="0" borderId="0" xfId="0" applyNumberFormat="1" applyFont="1" applyFill="1" applyBorder="1" applyAlignment="1" applyProtection="1">
      <alignment vertical="center"/>
      <protection locked="0"/>
    </xf>
    <xf numFmtId="166" fontId="16" fillId="0" borderId="1" xfId="0" applyNumberFormat="1" applyFont="1" applyBorder="1" applyAlignment="1" applyProtection="1">
      <alignment horizontal="center" vertical="center"/>
      <protection locked="0"/>
    </xf>
    <xf numFmtId="2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1" xfId="0" quotePrefix="1" applyNumberFormat="1" applyFont="1" applyBorder="1" applyAlignment="1" applyProtection="1">
      <alignment horizontal="center" vertical="center"/>
      <protection locked="0"/>
    </xf>
    <xf numFmtId="166" fontId="16" fillId="0" borderId="9" xfId="0" applyNumberFormat="1" applyFont="1" applyBorder="1" applyAlignment="1" applyProtection="1">
      <alignment horizontal="center" vertical="center"/>
      <protection locked="0"/>
    </xf>
    <xf numFmtId="2" fontId="16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37" xfId="0" applyNumberFormat="1" applyFont="1" applyFill="1" applyBorder="1" applyAlignment="1" applyProtection="1">
      <alignment horizontal="center" vertical="center"/>
      <protection locked="0"/>
    </xf>
    <xf numFmtId="164" fontId="15" fillId="0" borderId="29" xfId="0" applyNumberFormat="1" applyFont="1" applyFill="1" applyBorder="1" applyAlignment="1" applyProtection="1">
      <alignment horizontal="center" vertical="center"/>
      <protection locked="0"/>
    </xf>
    <xf numFmtId="164" fontId="15" fillId="0" borderId="16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14" fontId="1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11" fillId="0" borderId="29" xfId="0" applyNumberFormat="1" applyFont="1" applyBorder="1" applyAlignment="1" applyProtection="1">
      <alignment horizontal="center" vertical="center"/>
      <protection locked="0"/>
    </xf>
    <xf numFmtId="166" fontId="11" fillId="0" borderId="1" xfId="0" applyNumberFormat="1" applyFont="1" applyBorder="1" applyAlignment="1" applyProtection="1">
      <alignment horizontal="center" vertical="center"/>
      <protection locked="0"/>
    </xf>
    <xf numFmtId="166" fontId="11" fillId="0" borderId="47" xfId="0" applyNumberFormat="1" applyFont="1" applyBorder="1" applyAlignment="1" applyProtection="1">
      <alignment horizontal="center" vertical="center"/>
      <protection locked="0"/>
    </xf>
    <xf numFmtId="166" fontId="11" fillId="0" borderId="9" xfId="0" applyNumberFormat="1" applyFont="1" applyBorder="1" applyAlignment="1" applyProtection="1">
      <alignment horizontal="center" vertical="center"/>
      <protection locked="0"/>
    </xf>
    <xf numFmtId="166" fontId="11" fillId="0" borderId="16" xfId="0" applyNumberFormat="1" applyFont="1" applyBorder="1" applyAlignment="1" applyProtection="1">
      <alignment horizontal="center" vertical="center"/>
      <protection locked="0"/>
    </xf>
    <xf numFmtId="166" fontId="16" fillId="0" borderId="9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164" fontId="4" fillId="0" borderId="0" xfId="0" applyNumberFormat="1" applyFont="1" applyProtection="1">
      <protection locked="0"/>
    </xf>
    <xf numFmtId="14" fontId="7" fillId="0" borderId="10" xfId="0" applyNumberFormat="1" applyFont="1" applyBorder="1" applyAlignment="1" applyProtection="1">
      <alignment horizontal="left" vertical="center"/>
      <protection locked="0"/>
    </xf>
    <xf numFmtId="14" fontId="7" fillId="0" borderId="17" xfId="0" applyNumberFormat="1" applyFont="1" applyBorder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14" fontId="7" fillId="0" borderId="0" xfId="0" applyNumberFormat="1" applyFont="1" applyBorder="1" applyAlignment="1" applyProtection="1">
      <alignment horizontal="left" vertical="center"/>
      <protection locked="0"/>
    </xf>
    <xf numFmtId="14" fontId="7" fillId="0" borderId="12" xfId="0" applyNumberFormat="1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15" fillId="0" borderId="13" xfId="0" applyFont="1" applyBorder="1" applyAlignment="1" applyProtection="1">
      <alignment horizontal="left" vertical="center"/>
      <protection locked="0"/>
    </xf>
    <xf numFmtId="1" fontId="7" fillId="0" borderId="0" xfId="0" applyNumberFormat="1" applyFont="1" applyBorder="1" applyAlignment="1" applyProtection="1">
      <alignment horizontal="left" vertical="center"/>
      <protection locked="0"/>
    </xf>
    <xf numFmtId="1" fontId="7" fillId="0" borderId="12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7" fillId="0" borderId="38" xfId="0" applyFont="1" applyBorder="1" applyAlignment="1" applyProtection="1">
      <alignment horizontal="center" vertical="center"/>
    </xf>
    <xf numFmtId="14" fontId="7" fillId="0" borderId="39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 readingOrder="1"/>
    </xf>
    <xf numFmtId="0" fontId="5" fillId="0" borderId="32" xfId="0" applyFont="1" applyFill="1" applyBorder="1" applyAlignment="1" applyProtection="1">
      <alignment horizontal="center" vertical="center" wrapText="1" readingOrder="1"/>
    </xf>
    <xf numFmtId="0" fontId="5" fillId="0" borderId="6" xfId="0" applyFont="1" applyFill="1" applyBorder="1" applyAlignment="1" applyProtection="1">
      <alignment horizontal="center" vertical="center" wrapText="1" readingOrder="1"/>
    </xf>
    <xf numFmtId="0" fontId="16" fillId="0" borderId="1" xfId="0" applyFont="1" applyBorder="1" applyAlignment="1" applyProtection="1">
      <alignment horizontal="center" vertical="center"/>
    </xf>
    <xf numFmtId="164" fontId="16" fillId="0" borderId="1" xfId="0" applyNumberFormat="1" applyFont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164" fontId="16" fillId="0" borderId="9" xfId="0" applyNumberFormat="1" applyFont="1" applyFill="1" applyBorder="1" applyAlignment="1" applyProtection="1">
      <alignment horizontal="center" vertical="center"/>
    </xf>
    <xf numFmtId="164" fontId="16" fillId="2" borderId="3" xfId="0" applyNumberFormat="1" applyFont="1" applyFill="1" applyBorder="1" applyAlignment="1" applyProtection="1">
      <alignment horizontal="center" vertical="center"/>
    </xf>
    <xf numFmtId="164" fontId="16" fillId="2" borderId="31" xfId="0" applyNumberFormat="1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left" vertical="center" wrapText="1"/>
    </xf>
    <xf numFmtId="0" fontId="15" fillId="0" borderId="9" xfId="0" applyFont="1" applyFill="1" applyBorder="1" applyAlignment="1" applyProtection="1">
      <alignment horizontal="left" vertical="center" wrapText="1"/>
    </xf>
    <xf numFmtId="164" fontId="5" fillId="2" borderId="29" xfId="0" applyNumberFormat="1" applyFont="1" applyFill="1" applyBorder="1" applyAlignment="1" applyProtection="1">
      <alignment horizontal="center" vertical="center"/>
    </xf>
    <xf numFmtId="164" fontId="5" fillId="2" borderId="16" xfId="0" applyNumberFormat="1" applyFont="1" applyFill="1" applyBorder="1" applyAlignment="1" applyProtection="1">
      <alignment horizontal="center" vertical="center"/>
    </xf>
    <xf numFmtId="0" fontId="15" fillId="0" borderId="32" xfId="0" applyNumberFormat="1" applyFont="1" applyFill="1" applyBorder="1" applyAlignment="1" applyProtection="1">
      <alignment vertical="center"/>
    </xf>
    <xf numFmtId="0" fontId="15" fillId="0" borderId="1" xfId="0" applyNumberFormat="1" applyFont="1" applyFill="1" applyBorder="1" applyAlignment="1" applyProtection="1">
      <alignment vertical="center"/>
    </xf>
    <xf numFmtId="0" fontId="15" fillId="0" borderId="9" xfId="0" applyNumberFormat="1" applyFont="1" applyFill="1" applyBorder="1" applyAlignment="1" applyProtection="1">
      <alignment vertical="center"/>
    </xf>
    <xf numFmtId="165" fontId="7" fillId="0" borderId="0" xfId="0" applyNumberFormat="1" applyFont="1" applyFill="1" applyBorder="1" applyAlignment="1" applyProtection="1">
      <alignment vertical="center"/>
    </xf>
    <xf numFmtId="0" fontId="15" fillId="0" borderId="1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13" xfId="0" applyFont="1" applyBorder="1" applyAlignment="1" applyProtection="1">
      <alignment horizontal="left" vertical="center"/>
    </xf>
    <xf numFmtId="0" fontId="15" fillId="0" borderId="30" xfId="0" applyFont="1" applyBorder="1" applyAlignment="1" applyProtection="1">
      <alignment horizontal="left" vertical="center"/>
    </xf>
    <xf numFmtId="0" fontId="15" fillId="0" borderId="11" xfId="0" applyFont="1" applyBorder="1" applyAlignment="1" applyProtection="1">
      <alignment horizontal="left" vertical="center"/>
    </xf>
    <xf numFmtId="0" fontId="15" fillId="0" borderId="26" xfId="0" applyFont="1" applyBorder="1" applyAlignment="1" applyProtection="1">
      <alignment horizontal="left" vertical="center"/>
    </xf>
    <xf numFmtId="0" fontId="13" fillId="0" borderId="38" xfId="0" applyFont="1" applyBorder="1" applyAlignment="1" applyProtection="1">
      <alignment horizontal="center"/>
    </xf>
    <xf numFmtId="0" fontId="12" fillId="0" borderId="42" xfId="0" applyFont="1" applyBorder="1" applyAlignment="1" applyProtection="1">
      <alignment horizontal="center" vertical="center"/>
    </xf>
    <xf numFmtId="0" fontId="12" fillId="0" borderId="43" xfId="0" applyFont="1" applyBorder="1" applyAlignment="1" applyProtection="1">
      <alignment horizontal="center" vertical="center"/>
    </xf>
    <xf numFmtId="0" fontId="12" fillId="0" borderId="44" xfId="0" applyFont="1" applyBorder="1" applyAlignment="1" applyProtection="1">
      <alignment horizontal="center" vertical="center" wrapText="1"/>
    </xf>
    <xf numFmtId="49" fontId="12" fillId="0" borderId="46" xfId="0" applyNumberFormat="1" applyFont="1" applyBorder="1" applyAlignment="1" applyProtection="1">
      <alignment horizontal="center" textRotation="90" wrapText="1"/>
    </xf>
    <xf numFmtId="49" fontId="12" fillId="0" borderId="43" xfId="0" applyNumberFormat="1" applyFont="1" applyBorder="1" applyAlignment="1" applyProtection="1">
      <alignment horizontal="center" textRotation="90" wrapText="1"/>
    </xf>
    <xf numFmtId="49" fontId="12" fillId="0" borderId="44" xfId="0" applyNumberFormat="1" applyFont="1" applyBorder="1" applyAlignment="1" applyProtection="1">
      <alignment horizontal="center" textRotation="90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164" fontId="11" fillId="0" borderId="29" xfId="0" applyNumberFormat="1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164" fontId="11" fillId="0" borderId="16" xfId="0" applyNumberFormat="1" applyFont="1" applyBorder="1" applyAlignment="1" applyProtection="1">
      <alignment horizontal="center" vertical="center"/>
    </xf>
    <xf numFmtId="0" fontId="20" fillId="0" borderId="0" xfId="0" applyFont="1" applyProtection="1"/>
    <xf numFmtId="0" fontId="11" fillId="0" borderId="0" xfId="0" applyFont="1" applyProtection="1"/>
    <xf numFmtId="1" fontId="14" fillId="0" borderId="39" xfId="0" applyNumberFormat="1" applyFont="1" applyBorder="1" applyAlignment="1" applyProtection="1">
      <alignment horizontal="center"/>
      <protection locked="0"/>
    </xf>
    <xf numFmtId="0" fontId="4" fillId="0" borderId="0" xfId="0" applyFont="1" applyProtection="1"/>
    <xf numFmtId="0" fontId="9" fillId="0" borderId="0" xfId="0" applyFont="1" applyProtection="1"/>
    <xf numFmtId="0" fontId="22" fillId="0" borderId="0" xfId="0" applyFont="1" applyProtection="1"/>
    <xf numFmtId="166" fontId="15" fillId="0" borderId="3" xfId="0" applyNumberFormat="1" applyFont="1" applyFill="1" applyBorder="1" applyAlignment="1" applyProtection="1">
      <alignment horizontal="left" vertical="center"/>
      <protection locked="0"/>
    </xf>
    <xf numFmtId="166" fontId="15" fillId="0" borderId="4" xfId="0" applyNumberFormat="1" applyFont="1" applyFill="1" applyBorder="1" applyAlignment="1" applyProtection="1">
      <alignment horizontal="left" vertical="center"/>
      <protection locked="0"/>
    </xf>
    <xf numFmtId="0" fontId="15" fillId="0" borderId="34" xfId="0" applyNumberFormat="1" applyFont="1" applyFill="1" applyBorder="1" applyAlignment="1" applyProtection="1">
      <alignment horizontal="left" vertical="center"/>
    </xf>
    <xf numFmtId="0" fontId="15" fillId="0" borderId="4" xfId="0" applyNumberFormat="1" applyFont="1" applyFill="1" applyBorder="1" applyAlignment="1" applyProtection="1">
      <alignment horizontal="left" vertical="center"/>
    </xf>
    <xf numFmtId="0" fontId="15" fillId="0" borderId="5" xfId="0" applyNumberFormat="1" applyFont="1" applyFill="1" applyBorder="1" applyAlignment="1" applyProtection="1">
      <alignment horizontal="left" vertical="center"/>
    </xf>
    <xf numFmtId="164" fontId="15" fillId="0" borderId="3" xfId="0" applyNumberFormat="1" applyFont="1" applyFill="1" applyBorder="1" applyAlignment="1" applyProtection="1">
      <alignment horizontal="left" vertical="center"/>
      <protection locked="0"/>
    </xf>
    <xf numFmtId="164" fontId="15" fillId="0" borderId="4" xfId="0" applyNumberFormat="1" applyFont="1" applyFill="1" applyBorder="1" applyAlignment="1" applyProtection="1">
      <alignment horizontal="left" vertical="center"/>
      <protection locked="0"/>
    </xf>
    <xf numFmtId="164" fontId="15" fillId="0" borderId="31" xfId="0" applyNumberFormat="1" applyFont="1" applyFill="1" applyBorder="1" applyAlignment="1" applyProtection="1">
      <alignment horizontal="left" vertical="center"/>
      <protection locked="0"/>
    </xf>
    <xf numFmtId="164" fontId="15" fillId="0" borderId="36" xfId="0" applyNumberFormat="1" applyFont="1" applyFill="1" applyBorder="1" applyAlignment="1" applyProtection="1">
      <alignment horizontal="left" vertical="center"/>
      <protection locked="0"/>
    </xf>
    <xf numFmtId="0" fontId="15" fillId="0" borderId="3" xfId="0" applyNumberFormat="1" applyFont="1" applyFill="1" applyBorder="1" applyAlignment="1" applyProtection="1">
      <alignment horizontal="left" vertical="center"/>
      <protection locked="0"/>
    </xf>
    <xf numFmtId="0" fontId="15" fillId="0" borderId="4" xfId="0" applyNumberFormat="1" applyFont="1" applyFill="1" applyBorder="1" applyAlignment="1" applyProtection="1">
      <alignment horizontal="left" vertical="center"/>
      <protection locked="0"/>
    </xf>
    <xf numFmtId="1" fontId="15" fillId="0" borderId="3" xfId="0" applyNumberFormat="1" applyFont="1" applyFill="1" applyBorder="1" applyAlignment="1" applyProtection="1">
      <alignment horizontal="left" vertical="center"/>
      <protection locked="0"/>
    </xf>
    <xf numFmtId="1" fontId="15" fillId="0" borderId="4" xfId="0" applyNumberFormat="1" applyFont="1" applyFill="1" applyBorder="1" applyAlignment="1" applyProtection="1">
      <alignment horizontal="left" vertical="center"/>
      <protection locked="0"/>
    </xf>
    <xf numFmtId="0" fontId="15" fillId="0" borderId="28" xfId="0" applyNumberFormat="1" applyFont="1" applyFill="1" applyBorder="1" applyAlignment="1" applyProtection="1">
      <alignment horizontal="left" vertical="center"/>
    </xf>
    <xf numFmtId="0" fontId="15" fillId="0" borderId="1" xfId="0" applyNumberFormat="1" applyFont="1" applyFill="1" applyBorder="1" applyAlignment="1" applyProtection="1">
      <alignment horizontal="left" vertical="center"/>
    </xf>
    <xf numFmtId="0" fontId="5" fillId="0" borderId="40" xfId="0" applyFont="1" applyFill="1" applyBorder="1" applyAlignment="1" applyProtection="1">
      <alignment horizontal="center" vertical="center" wrapText="1" readingOrder="1"/>
    </xf>
    <xf numFmtId="0" fontId="5" fillId="0" borderId="41" xfId="0" applyFont="1" applyFill="1" applyBorder="1" applyAlignment="1" applyProtection="1">
      <alignment horizontal="center" vertical="center" wrapText="1" readingOrder="1"/>
    </xf>
    <xf numFmtId="0" fontId="5" fillId="0" borderId="32" xfId="0" applyFont="1" applyFill="1" applyBorder="1" applyAlignment="1" applyProtection="1">
      <alignment horizontal="center" vertical="center" wrapText="1" readingOrder="1"/>
    </xf>
    <xf numFmtId="0" fontId="5" fillId="0" borderId="45" xfId="0" applyFont="1" applyFill="1" applyBorder="1" applyAlignment="1" applyProtection="1">
      <alignment horizontal="center" vertical="center" wrapText="1" readingOrder="1"/>
    </xf>
    <xf numFmtId="0" fontId="5" fillId="0" borderId="17" xfId="0" applyFont="1" applyFill="1" applyBorder="1" applyAlignment="1" applyProtection="1">
      <alignment horizontal="center" vertical="center" wrapText="1" readingOrder="1"/>
    </xf>
    <xf numFmtId="0" fontId="5" fillId="0" borderId="22" xfId="0" applyFont="1" applyFill="1" applyBorder="1" applyAlignment="1" applyProtection="1">
      <alignment horizontal="center" vertical="center" wrapText="1" readingOrder="1"/>
    </xf>
    <xf numFmtId="0" fontId="5" fillId="0" borderId="12" xfId="0" applyFont="1" applyFill="1" applyBorder="1" applyAlignment="1" applyProtection="1">
      <alignment horizontal="center" vertical="center" wrapText="1" readingOrder="1"/>
    </xf>
    <xf numFmtId="0" fontId="5" fillId="0" borderId="6" xfId="0" applyFont="1" applyFill="1" applyBorder="1" applyAlignment="1" applyProtection="1">
      <alignment horizontal="center" vertical="center" wrapText="1" readingOrder="1"/>
    </xf>
    <xf numFmtId="0" fontId="5" fillId="0" borderId="18" xfId="0" applyFont="1" applyFill="1" applyBorder="1" applyAlignment="1" applyProtection="1">
      <alignment horizontal="center" vertical="center" wrapText="1" readingOrder="1"/>
    </xf>
    <xf numFmtId="0" fontId="16" fillId="0" borderId="11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center"/>
    </xf>
    <xf numFmtId="0" fontId="16" fillId="0" borderId="12" xfId="0" applyFont="1" applyFill="1" applyBorder="1" applyAlignment="1" applyProtection="1">
      <alignment horizontal="left" vertical="center"/>
    </xf>
    <xf numFmtId="164" fontId="16" fillId="0" borderId="1" xfId="0" applyNumberFormat="1" applyFont="1" applyFill="1" applyBorder="1" applyAlignment="1" applyProtection="1">
      <alignment horizontal="center" vertical="center"/>
    </xf>
    <xf numFmtId="0" fontId="5" fillId="0" borderId="48" xfId="0" applyFont="1" applyBorder="1" applyAlignment="1" applyProtection="1">
      <alignment horizontal="center" vertical="center"/>
    </xf>
    <xf numFmtId="0" fontId="5" fillId="0" borderId="47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5" fillId="0" borderId="35" xfId="0" applyNumberFormat="1" applyFont="1" applyFill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</xf>
    <xf numFmtId="0" fontId="8" fillId="0" borderId="20" xfId="0" applyFont="1" applyBorder="1" applyAlignment="1" applyProtection="1">
      <alignment horizontal="left" vertical="center"/>
    </xf>
    <xf numFmtId="0" fontId="8" fillId="0" borderId="21" xfId="0" applyFont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center" vertical="center" wrapText="1" readingOrder="1"/>
    </xf>
    <xf numFmtId="0" fontId="5" fillId="0" borderId="2" xfId="0" applyFont="1" applyFill="1" applyBorder="1" applyAlignment="1" applyProtection="1">
      <alignment horizontal="center" vertical="center" wrapText="1" readingOrder="1"/>
    </xf>
    <xf numFmtId="0" fontId="5" fillId="0" borderId="7" xfId="0" applyFont="1" applyFill="1" applyBorder="1" applyAlignment="1" applyProtection="1">
      <alignment horizontal="center" vertical="center" wrapText="1" readingOrder="1"/>
    </xf>
    <xf numFmtId="0" fontId="15" fillId="0" borderId="1" xfId="0" applyNumberFormat="1" applyFont="1" applyBorder="1" applyAlignment="1" applyProtection="1">
      <alignment horizontal="left"/>
    </xf>
    <xf numFmtId="0" fontId="15" fillId="0" borderId="11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12" xfId="0" applyNumberFormat="1" applyFont="1" applyFill="1" applyBorder="1" applyAlignment="1" applyProtection="1">
      <alignment horizontal="left" vertical="top" wrapText="1"/>
      <protection locked="0"/>
    </xf>
    <xf numFmtId="0" fontId="15" fillId="0" borderId="26" xfId="0" applyNumberFormat="1" applyFont="1" applyFill="1" applyBorder="1" applyAlignment="1" applyProtection="1">
      <alignment horizontal="left" vertical="top" wrapText="1"/>
      <protection locked="0"/>
    </xf>
    <xf numFmtId="0" fontId="15" fillId="0" borderId="13" xfId="0" applyNumberFormat="1" applyFont="1" applyFill="1" applyBorder="1" applyAlignment="1" applyProtection="1">
      <alignment horizontal="left" vertical="top" wrapText="1"/>
      <protection locked="0"/>
    </xf>
    <xf numFmtId="0" fontId="15" fillId="0" borderId="14" xfId="0" applyNumberFormat="1" applyFont="1" applyFill="1" applyBorder="1" applyAlignment="1" applyProtection="1">
      <alignment horizontal="left" vertical="top" wrapText="1"/>
      <protection locked="0"/>
    </xf>
    <xf numFmtId="0" fontId="16" fillId="0" borderId="11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16" fillId="0" borderId="12" xfId="0" applyFont="1" applyBorder="1" applyAlignment="1" applyProtection="1">
      <alignment horizontal="left" vertical="center"/>
    </xf>
    <xf numFmtId="0" fontId="17" fillId="0" borderId="26" xfId="3" applyFont="1" applyFill="1" applyBorder="1" applyAlignment="1" applyProtection="1">
      <alignment horizontal="left" vertical="center"/>
    </xf>
    <xf numFmtId="0" fontId="17" fillId="0" borderId="13" xfId="3" applyFont="1" applyFill="1" applyBorder="1" applyAlignment="1" applyProtection="1">
      <alignment horizontal="left" vertical="center"/>
    </xf>
    <xf numFmtId="0" fontId="17" fillId="0" borderId="14" xfId="3" applyFont="1" applyFill="1" applyBorder="1" applyAlignment="1" applyProtection="1">
      <alignment horizontal="left" vertical="center"/>
    </xf>
    <xf numFmtId="165" fontId="15" fillId="0" borderId="3" xfId="0" applyNumberFormat="1" applyFont="1" applyFill="1" applyBorder="1" applyAlignment="1" applyProtection="1">
      <alignment horizontal="left" vertical="center"/>
      <protection locked="0"/>
    </xf>
    <xf numFmtId="165" fontId="15" fillId="0" borderId="4" xfId="0" applyNumberFormat="1" applyFont="1" applyFill="1" applyBorder="1" applyAlignment="1" applyProtection="1">
      <alignment horizontal="left" vertical="center"/>
      <protection locked="0"/>
    </xf>
    <xf numFmtId="165" fontId="15" fillId="0" borderId="35" xfId="0" applyNumberFormat="1" applyFont="1" applyFill="1" applyBorder="1" applyAlignment="1" applyProtection="1">
      <alignment horizontal="left" vertical="center"/>
      <protection locked="0"/>
    </xf>
    <xf numFmtId="0" fontId="18" fillId="0" borderId="24" xfId="0" applyFont="1" applyFill="1" applyBorder="1" applyAlignment="1" applyProtection="1">
      <alignment horizontal="center" vertical="center"/>
    </xf>
    <xf numFmtId="0" fontId="18" fillId="0" borderId="23" xfId="0" applyFont="1" applyFill="1" applyBorder="1" applyAlignment="1" applyProtection="1">
      <alignment horizontal="center" vertical="center"/>
    </xf>
    <xf numFmtId="0" fontId="18" fillId="0" borderId="25" xfId="0" applyFont="1" applyFill="1" applyBorder="1" applyAlignment="1" applyProtection="1">
      <alignment horizontal="center" vertical="center"/>
    </xf>
    <xf numFmtId="0" fontId="18" fillId="0" borderId="26" xfId="0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 applyProtection="1">
      <alignment horizontal="center" vertical="center"/>
    </xf>
    <xf numFmtId="0" fontId="18" fillId="0" borderId="14" xfId="0" applyFont="1" applyFill="1" applyBorder="1" applyAlignment="1" applyProtection="1">
      <alignment horizontal="center" vertical="center"/>
    </xf>
    <xf numFmtId="0" fontId="19" fillId="0" borderId="19" xfId="0" applyFont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/>
    </xf>
    <xf numFmtId="0" fontId="19" fillId="0" borderId="21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horizontal="left" vertical="center"/>
    </xf>
    <xf numFmtId="0" fontId="16" fillId="0" borderId="24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/>
    </xf>
    <xf numFmtId="0" fontId="16" fillId="0" borderId="25" xfId="0" applyFont="1" applyBorder="1" applyAlignment="1" applyProtection="1">
      <alignment horizontal="center" vertical="center"/>
    </xf>
    <xf numFmtId="1" fontId="5" fillId="0" borderId="26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center" vertical="center" readingOrder="1"/>
    </xf>
    <xf numFmtId="0" fontId="5" fillId="0" borderId="41" xfId="0" applyFont="1" applyFill="1" applyBorder="1" applyAlignment="1" applyProtection="1">
      <alignment horizontal="center" vertical="center" readingOrder="1"/>
    </xf>
    <xf numFmtId="0" fontId="5" fillId="0" borderId="32" xfId="0" applyFont="1" applyFill="1" applyBorder="1" applyAlignment="1" applyProtection="1">
      <alignment horizontal="center" vertical="center" readingOrder="1"/>
    </xf>
    <xf numFmtId="0" fontId="4" fillId="0" borderId="3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7" xfId="0" applyFont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12" xfId="0" applyFont="1" applyBorder="1" applyAlignment="1" applyProtection="1">
      <alignment horizontal="center" vertical="top"/>
      <protection locked="0"/>
    </xf>
    <xf numFmtId="0" fontId="4" fillId="0" borderId="26" xfId="0" applyFont="1" applyBorder="1" applyAlignment="1" applyProtection="1">
      <alignment horizontal="center" vertical="top"/>
      <protection locked="0"/>
    </xf>
    <xf numFmtId="0" fontId="4" fillId="0" borderId="13" xfId="0" applyFont="1" applyBorder="1" applyAlignment="1" applyProtection="1">
      <alignment horizontal="center" vertical="top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0" fontId="15" fillId="0" borderId="33" xfId="0" applyNumberFormat="1" applyFont="1" applyFill="1" applyBorder="1" applyAlignment="1" applyProtection="1">
      <alignment horizontal="left" vertical="center" wrapText="1"/>
    </xf>
    <xf numFmtId="0" fontId="15" fillId="0" borderId="32" xfId="0" applyNumberFormat="1" applyFont="1" applyFill="1" applyBorder="1" applyAlignment="1" applyProtection="1">
      <alignment horizontal="left" vertical="center" wrapText="1"/>
    </xf>
    <xf numFmtId="0" fontId="15" fillId="0" borderId="28" xfId="0" applyNumberFormat="1" applyFont="1" applyFill="1" applyBorder="1" applyAlignment="1" applyProtection="1">
      <alignment horizontal="left" vertical="center" wrapText="1"/>
    </xf>
    <xf numFmtId="0" fontId="15" fillId="0" borderId="1" xfId="0" applyNumberFormat="1" applyFont="1" applyFill="1" applyBorder="1" applyAlignment="1" applyProtection="1">
      <alignment horizontal="left" vertical="center" wrapText="1"/>
    </xf>
    <xf numFmtId="0" fontId="15" fillId="0" borderId="15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15" fillId="0" borderId="15" xfId="0" applyNumberFormat="1" applyFont="1" applyFill="1" applyBorder="1" applyAlignment="1" applyProtection="1">
      <alignment horizontal="left" vertical="center"/>
    </xf>
    <xf numFmtId="0" fontId="15" fillId="0" borderId="9" xfId="0" applyNumberFormat="1" applyFont="1" applyFill="1" applyBorder="1" applyAlignment="1" applyProtection="1">
      <alignment horizontal="left" vertical="center"/>
    </xf>
    <xf numFmtId="0" fontId="15" fillId="0" borderId="28" xfId="0" applyNumberFormat="1" applyFont="1" applyBorder="1" applyAlignment="1" applyProtection="1">
      <alignment horizontal="left" vertical="center"/>
    </xf>
    <xf numFmtId="0" fontId="15" fillId="0" borderId="1" xfId="0" applyNumberFormat="1" applyFont="1" applyBorder="1" applyAlignment="1" applyProtection="1">
      <alignment horizontal="left" vertic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14" fontId="4" fillId="0" borderId="26" xfId="0" applyNumberFormat="1" applyFont="1" applyBorder="1" applyAlignment="1" applyProtection="1">
      <alignment horizontal="center" vertical="center"/>
    </xf>
    <xf numFmtId="14" fontId="4" fillId="0" borderId="13" xfId="0" applyNumberFormat="1" applyFont="1" applyBorder="1" applyAlignment="1" applyProtection="1">
      <alignment horizontal="center" vertical="center"/>
    </xf>
    <xf numFmtId="14" fontId="4" fillId="0" borderId="14" xfId="0" applyNumberFormat="1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 wrapText="1"/>
    </xf>
    <xf numFmtId="0" fontId="12" fillId="0" borderId="36" xfId="0" applyFont="1" applyBorder="1" applyAlignment="1" applyProtection="1">
      <alignment horizontal="center" vertical="center" wrapText="1"/>
    </xf>
    <xf numFmtId="0" fontId="12" fillId="0" borderId="47" xfId="0" applyFont="1" applyBorder="1" applyAlignment="1" applyProtection="1">
      <alignment horizontal="center" vertical="center" wrapText="1"/>
    </xf>
    <xf numFmtId="0" fontId="21" fillId="0" borderId="36" xfId="0" applyFont="1" applyBorder="1" applyProtection="1"/>
    <xf numFmtId="0" fontId="21" fillId="0" borderId="47" xfId="0" applyFont="1" applyBorder="1" applyProtection="1"/>
    <xf numFmtId="0" fontId="11" fillId="0" borderId="1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/>
    </xf>
    <xf numFmtId="164" fontId="11" fillId="0" borderId="29" xfId="0" applyNumberFormat="1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left" vertical="center"/>
    </xf>
  </cellXfs>
  <cellStyles count="4">
    <cellStyle name="Default" xfId="2"/>
    <cellStyle name="Hyperlink" xfId="3" builtinId="8"/>
    <cellStyle name="Normal" xfId="0" builtinId="0"/>
    <cellStyle name="Normal 2" xfId="1"/>
  </cellStyles>
  <dxfs count="4">
    <dxf>
      <fill>
        <patternFill>
          <bgColor theme="6" tint="0.79998168889431442"/>
        </patternFill>
      </fill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FFCC"/>
      <color rgb="FFFAFAFA"/>
      <color rgb="FFE6E6E6"/>
      <color rgb="FFD1D1D1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ot.state.fl.us/statemaintenanceoffice/divisions.s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2"/>
  <sheetViews>
    <sheetView tabSelected="1" view="pageBreakPreview" zoomScale="55" zoomScaleNormal="100" zoomScaleSheetLayoutView="55" workbookViewId="0">
      <selection activeCell="V6" sqref="V6"/>
    </sheetView>
  </sheetViews>
  <sheetFormatPr defaultRowHeight="12.75" x14ac:dyDescent="0.2"/>
  <cols>
    <col min="1" max="1" width="2" style="31" customWidth="1"/>
    <col min="2" max="2" width="8.42578125" style="31" customWidth="1"/>
    <col min="3" max="3" width="9.85546875" style="31" customWidth="1"/>
    <col min="4" max="4" width="17.42578125" style="31" customWidth="1"/>
    <col min="5" max="5" width="14.7109375" style="31" customWidth="1"/>
    <col min="6" max="7" width="18.7109375" style="31" customWidth="1"/>
    <col min="8" max="8" width="14.7109375" style="31" customWidth="1"/>
    <col min="9" max="9" width="12.7109375" style="31" customWidth="1"/>
    <col min="10" max="10" width="26.28515625" style="31" customWidth="1"/>
    <col min="11" max="12" width="17.7109375" style="31" customWidth="1"/>
    <col min="13" max="13" width="19.7109375" style="31" customWidth="1"/>
    <col min="14" max="14" width="21.28515625" style="31" customWidth="1"/>
    <col min="15" max="15" width="20.140625" style="31" customWidth="1"/>
    <col min="16" max="16" width="16.5703125" style="31" customWidth="1"/>
    <col min="17" max="17" width="2.85546875" style="31" customWidth="1"/>
    <col min="18" max="16384" width="9.140625" style="31"/>
  </cols>
  <sheetData>
    <row r="1" spans="2:16" ht="13.5" thickBot="1" x14ac:dyDescent="0.25"/>
    <row r="2" spans="2:16" ht="23.25" customHeight="1" x14ac:dyDescent="0.2">
      <c r="B2" s="159" t="s">
        <v>20</v>
      </c>
      <c r="C2" s="160"/>
      <c r="D2" s="161"/>
      <c r="E2" s="147" t="s">
        <v>53</v>
      </c>
      <c r="F2" s="148"/>
      <c r="G2" s="148"/>
      <c r="H2" s="148"/>
      <c r="I2" s="148"/>
      <c r="J2" s="148"/>
      <c r="K2" s="148"/>
      <c r="L2" s="148"/>
      <c r="M2" s="148"/>
      <c r="N2" s="148"/>
      <c r="O2" s="149"/>
      <c r="P2" s="44" t="s">
        <v>58</v>
      </c>
    </row>
    <row r="3" spans="2:16" ht="23.25" customHeight="1" thickBot="1" x14ac:dyDescent="0.25">
      <c r="B3" s="162" t="s">
        <v>6</v>
      </c>
      <c r="C3" s="163"/>
      <c r="D3" s="164"/>
      <c r="E3" s="150"/>
      <c r="F3" s="151"/>
      <c r="G3" s="151"/>
      <c r="H3" s="151"/>
      <c r="I3" s="151"/>
      <c r="J3" s="151"/>
      <c r="K3" s="151"/>
      <c r="L3" s="151"/>
      <c r="M3" s="151"/>
      <c r="N3" s="151"/>
      <c r="O3" s="152"/>
      <c r="P3" s="45">
        <v>41640</v>
      </c>
    </row>
    <row r="4" spans="2:16" ht="13.5" thickBot="1" x14ac:dyDescent="0.25"/>
    <row r="5" spans="2:16" ht="35.25" customHeight="1" x14ac:dyDescent="0.2">
      <c r="B5" s="153" t="s">
        <v>31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5"/>
    </row>
    <row r="6" spans="2:16" ht="19.5" customHeight="1" x14ac:dyDescent="0.2">
      <c r="B6" s="118" t="s">
        <v>55</v>
      </c>
      <c r="C6" s="119"/>
      <c r="D6" s="103" t="s">
        <v>3</v>
      </c>
      <c r="E6" s="103" t="s">
        <v>44</v>
      </c>
      <c r="F6" s="103" t="s">
        <v>198</v>
      </c>
      <c r="G6" s="103" t="s">
        <v>199</v>
      </c>
      <c r="H6" s="103" t="s">
        <v>5</v>
      </c>
      <c r="I6" s="174" t="s">
        <v>4</v>
      </c>
      <c r="J6" s="103" t="s">
        <v>161</v>
      </c>
      <c r="K6" s="106" t="s">
        <v>162</v>
      </c>
      <c r="L6" s="128"/>
      <c r="M6" s="106" t="s">
        <v>43</v>
      </c>
      <c r="N6" s="128"/>
      <c r="O6" s="106" t="s">
        <v>34</v>
      </c>
      <c r="P6" s="107"/>
    </row>
    <row r="7" spans="2:16" ht="19.5" customHeight="1" x14ac:dyDescent="0.2">
      <c r="B7" s="120"/>
      <c r="C7" s="121"/>
      <c r="D7" s="104"/>
      <c r="E7" s="104"/>
      <c r="F7" s="104"/>
      <c r="G7" s="104"/>
      <c r="H7" s="104"/>
      <c r="I7" s="175"/>
      <c r="J7" s="104"/>
      <c r="K7" s="108"/>
      <c r="L7" s="129"/>
      <c r="M7" s="108"/>
      <c r="N7" s="129"/>
      <c r="O7" s="108"/>
      <c r="P7" s="109"/>
    </row>
    <row r="8" spans="2:16" ht="18.75" customHeight="1" x14ac:dyDescent="0.2">
      <c r="B8" s="120"/>
      <c r="C8" s="121"/>
      <c r="D8" s="104"/>
      <c r="E8" s="104"/>
      <c r="F8" s="104"/>
      <c r="G8" s="104"/>
      <c r="H8" s="104"/>
      <c r="I8" s="175"/>
      <c r="J8" s="104"/>
      <c r="K8" s="108"/>
      <c r="L8" s="129"/>
      <c r="M8" s="108"/>
      <c r="N8" s="129"/>
      <c r="O8" s="108"/>
      <c r="P8" s="109"/>
    </row>
    <row r="9" spans="2:16" ht="21" customHeight="1" x14ac:dyDescent="0.2">
      <c r="B9" s="120"/>
      <c r="C9" s="121"/>
      <c r="D9" s="104"/>
      <c r="E9" s="104"/>
      <c r="F9" s="104"/>
      <c r="G9" s="104"/>
      <c r="H9" s="104"/>
      <c r="I9" s="175"/>
      <c r="J9" s="104"/>
      <c r="K9" s="110"/>
      <c r="L9" s="130"/>
      <c r="M9" s="110"/>
      <c r="N9" s="130"/>
      <c r="O9" s="108"/>
      <c r="P9" s="109"/>
    </row>
    <row r="10" spans="2:16" ht="57.75" customHeight="1" x14ac:dyDescent="0.2">
      <c r="B10" s="122"/>
      <c r="C10" s="123"/>
      <c r="D10" s="105"/>
      <c r="E10" s="105"/>
      <c r="F10" s="105"/>
      <c r="G10" s="105"/>
      <c r="H10" s="105"/>
      <c r="I10" s="176"/>
      <c r="J10" s="105"/>
      <c r="K10" s="46" t="s">
        <v>163</v>
      </c>
      <c r="L10" s="46" t="s">
        <v>164</v>
      </c>
      <c r="M10" s="47" t="s">
        <v>166</v>
      </c>
      <c r="N10" s="48" t="s">
        <v>167</v>
      </c>
      <c r="O10" s="110"/>
      <c r="P10" s="111"/>
    </row>
    <row r="11" spans="2:16" ht="63" customHeight="1" x14ac:dyDescent="0.2">
      <c r="B11" s="165" t="s">
        <v>56</v>
      </c>
      <c r="C11" s="166"/>
      <c r="D11" s="173" t="s">
        <v>157</v>
      </c>
      <c r="E11" s="115">
        <v>36</v>
      </c>
      <c r="F11" s="2"/>
      <c r="G11" s="2"/>
      <c r="H11" s="2"/>
      <c r="I11" s="53" t="str">
        <f>IF(ISNUMBER(H11)=TRUE,H11*E11,"--")</f>
        <v>--</v>
      </c>
      <c r="J11" s="28"/>
      <c r="K11" s="3"/>
      <c r="L11" s="4"/>
      <c r="M11" s="5"/>
      <c r="N11" s="5"/>
      <c r="O11" s="55" t="s">
        <v>45</v>
      </c>
      <c r="P11" s="57">
        <f>H11*E11</f>
        <v>0</v>
      </c>
    </row>
    <row r="12" spans="2:16" ht="63" customHeight="1" x14ac:dyDescent="0.2">
      <c r="B12" s="165" t="s">
        <v>57</v>
      </c>
      <c r="C12" s="166"/>
      <c r="D12" s="173"/>
      <c r="E12" s="115"/>
      <c r="F12" s="2"/>
      <c r="G12" s="2"/>
      <c r="H12" s="2"/>
      <c r="I12" s="53" t="str">
        <f>IF(ISNUMBER(H12)=TRUE,H12*E11,"--")</f>
        <v>--</v>
      </c>
      <c r="J12" s="28"/>
      <c r="K12" s="3"/>
      <c r="L12" s="4"/>
      <c r="M12" s="5"/>
      <c r="N12" s="5"/>
      <c r="O12" s="55" t="s">
        <v>46</v>
      </c>
      <c r="P12" s="57">
        <f>H12*E11</f>
        <v>0</v>
      </c>
    </row>
    <row r="13" spans="2:16" ht="46.5" x14ac:dyDescent="0.2">
      <c r="B13" s="167" t="s">
        <v>38</v>
      </c>
      <c r="C13" s="168"/>
      <c r="D13" s="49" t="s">
        <v>16</v>
      </c>
      <c r="E13" s="50">
        <v>17</v>
      </c>
      <c r="F13" s="6"/>
      <c r="G13" s="6"/>
      <c r="H13" s="6"/>
      <c r="I13" s="53" t="str">
        <f>IF(ISNUMBER(H13)=TRUE,H13*E13,"--")</f>
        <v>--</v>
      </c>
      <c r="J13" s="29"/>
      <c r="K13" s="3"/>
      <c r="L13" s="4"/>
      <c r="M13" s="5"/>
      <c r="N13" s="5"/>
      <c r="O13" s="55" t="s">
        <v>47</v>
      </c>
      <c r="P13" s="57">
        <f t="shared" ref="P13:P19" si="0">IF(I13= "--",-1, I13)</f>
        <v>-1</v>
      </c>
    </row>
    <row r="14" spans="2:16" ht="46.5" x14ac:dyDescent="0.2">
      <c r="B14" s="169"/>
      <c r="C14" s="170"/>
      <c r="D14" s="49" t="s">
        <v>17</v>
      </c>
      <c r="E14" s="50">
        <v>33</v>
      </c>
      <c r="F14" s="6"/>
      <c r="G14" s="6"/>
      <c r="H14" s="2"/>
      <c r="I14" s="53" t="str">
        <f t="shared" ref="I14:I20" si="1">IF(ISNUMBER(H14)=TRUE,H14*E14,"--")</f>
        <v>--</v>
      </c>
      <c r="J14" s="29"/>
      <c r="K14" s="3"/>
      <c r="L14" s="4"/>
      <c r="M14" s="5"/>
      <c r="N14" s="5"/>
      <c r="O14" s="55" t="s">
        <v>48</v>
      </c>
      <c r="P14" s="57">
        <f t="shared" si="0"/>
        <v>-1</v>
      </c>
    </row>
    <row r="15" spans="2:16" ht="46.5" x14ac:dyDescent="0.2">
      <c r="B15" s="169"/>
      <c r="C15" s="170"/>
      <c r="D15" s="49" t="s">
        <v>0</v>
      </c>
      <c r="E15" s="50">
        <v>35</v>
      </c>
      <c r="F15" s="6"/>
      <c r="G15" s="6"/>
      <c r="H15" s="6"/>
      <c r="I15" s="53" t="str">
        <f t="shared" si="1"/>
        <v>--</v>
      </c>
      <c r="J15" s="29"/>
      <c r="K15" s="3"/>
      <c r="L15" s="4"/>
      <c r="M15" s="5"/>
      <c r="N15" s="5"/>
      <c r="O15" s="55" t="s">
        <v>49</v>
      </c>
      <c r="P15" s="57">
        <f t="shared" si="0"/>
        <v>-1</v>
      </c>
    </row>
    <row r="16" spans="2:16" ht="46.5" x14ac:dyDescent="0.2">
      <c r="B16" s="169"/>
      <c r="C16" s="170"/>
      <c r="D16" s="49" t="s">
        <v>18</v>
      </c>
      <c r="E16" s="50">
        <v>28</v>
      </c>
      <c r="F16" s="6"/>
      <c r="G16" s="6"/>
      <c r="H16" s="6"/>
      <c r="I16" s="53" t="str">
        <f t="shared" si="1"/>
        <v>--</v>
      </c>
      <c r="J16" s="29"/>
      <c r="K16" s="3"/>
      <c r="L16" s="4"/>
      <c r="M16" s="5"/>
      <c r="N16" s="5"/>
      <c r="O16" s="55" t="s">
        <v>50</v>
      </c>
      <c r="P16" s="57">
        <f t="shared" si="0"/>
        <v>-1</v>
      </c>
    </row>
    <row r="17" spans="2:16" ht="46.5" x14ac:dyDescent="0.2">
      <c r="B17" s="169"/>
      <c r="C17" s="170"/>
      <c r="D17" s="49" t="s">
        <v>19</v>
      </c>
      <c r="E17" s="50">
        <v>36.65</v>
      </c>
      <c r="F17" s="6"/>
      <c r="G17" s="6"/>
      <c r="H17" s="6"/>
      <c r="I17" s="53" t="str">
        <f t="shared" si="1"/>
        <v>--</v>
      </c>
      <c r="J17" s="29"/>
      <c r="K17" s="3"/>
      <c r="L17" s="4"/>
      <c r="M17" s="5"/>
      <c r="N17" s="5"/>
      <c r="O17" s="55" t="s">
        <v>51</v>
      </c>
      <c r="P17" s="57">
        <f t="shared" si="0"/>
        <v>-1</v>
      </c>
    </row>
    <row r="18" spans="2:16" ht="46.5" x14ac:dyDescent="0.2">
      <c r="B18" s="169"/>
      <c r="C18" s="170"/>
      <c r="D18" s="49" t="s">
        <v>1</v>
      </c>
      <c r="E18" s="50">
        <v>40</v>
      </c>
      <c r="F18" s="6"/>
      <c r="G18" s="6"/>
      <c r="H18" s="6"/>
      <c r="I18" s="53" t="str">
        <f t="shared" si="1"/>
        <v>--</v>
      </c>
      <c r="J18" s="29"/>
      <c r="K18" s="3"/>
      <c r="L18" s="4"/>
      <c r="M18" s="5"/>
      <c r="N18" s="5"/>
      <c r="O18" s="55" t="s">
        <v>52</v>
      </c>
      <c r="P18" s="57">
        <f t="shared" si="0"/>
        <v>-1</v>
      </c>
    </row>
    <row r="19" spans="2:16" ht="46.5" x14ac:dyDescent="0.2">
      <c r="B19" s="171"/>
      <c r="C19" s="172"/>
      <c r="D19" s="49" t="s">
        <v>2</v>
      </c>
      <c r="E19" s="50">
        <v>40</v>
      </c>
      <c r="F19" s="6"/>
      <c r="G19" s="6"/>
      <c r="H19" s="6"/>
      <c r="I19" s="53" t="str">
        <f t="shared" si="1"/>
        <v>--</v>
      </c>
      <c r="J19" s="29"/>
      <c r="K19" s="3"/>
      <c r="L19" s="4"/>
      <c r="M19" s="5"/>
      <c r="N19" s="5"/>
      <c r="O19" s="55" t="s">
        <v>196</v>
      </c>
      <c r="P19" s="57">
        <f t="shared" si="0"/>
        <v>-1</v>
      </c>
    </row>
    <row r="20" spans="2:16" ht="46.5" customHeight="1" thickBot="1" x14ac:dyDescent="0.25">
      <c r="B20" s="116" t="s">
        <v>39</v>
      </c>
      <c r="C20" s="117"/>
      <c r="D20" s="51" t="s">
        <v>200</v>
      </c>
      <c r="E20" s="52">
        <v>60</v>
      </c>
      <c r="F20" s="7"/>
      <c r="G20" s="7"/>
      <c r="H20" s="27"/>
      <c r="I20" s="54" t="str">
        <f t="shared" si="1"/>
        <v>--</v>
      </c>
      <c r="J20" s="30"/>
      <c r="K20" s="8"/>
      <c r="L20" s="9"/>
      <c r="M20" s="10"/>
      <c r="N20" s="10"/>
      <c r="O20" s="56" t="s">
        <v>200</v>
      </c>
      <c r="P20" s="58">
        <f>H20*E20</f>
        <v>0</v>
      </c>
    </row>
    <row r="21" spans="2:16" ht="13.5" thickBot="1" x14ac:dyDescent="0.25"/>
    <row r="22" spans="2:16" ht="26.25" x14ac:dyDescent="0.2">
      <c r="B22" s="156" t="s">
        <v>197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8"/>
    </row>
    <row r="23" spans="2:16" ht="27.95" customHeight="1" x14ac:dyDescent="0.2">
      <c r="B23" s="112" t="s">
        <v>41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4"/>
    </row>
    <row r="24" spans="2:16" ht="27.95" customHeight="1" x14ac:dyDescent="0.2">
      <c r="B24" s="112" t="s">
        <v>165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4"/>
    </row>
    <row r="25" spans="2:16" ht="27.95" customHeight="1" x14ac:dyDescent="0.2">
      <c r="B25" s="112" t="s">
        <v>172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4"/>
    </row>
    <row r="26" spans="2:16" ht="27.95" customHeight="1" x14ac:dyDescent="0.2">
      <c r="B26" s="112" t="s">
        <v>173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4"/>
    </row>
    <row r="27" spans="2:16" ht="27.95" customHeight="1" x14ac:dyDescent="0.2">
      <c r="B27" s="112" t="s">
        <v>42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4"/>
    </row>
    <row r="28" spans="2:16" ht="27.95" customHeight="1" x14ac:dyDescent="0.2">
      <c r="B28" s="112" t="s">
        <v>202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4"/>
    </row>
    <row r="29" spans="2:16" ht="27.95" customHeight="1" x14ac:dyDescent="0.2">
      <c r="B29" s="112" t="s">
        <v>203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4"/>
    </row>
    <row r="30" spans="2:16" ht="27.95" customHeight="1" x14ac:dyDescent="0.2">
      <c r="B30" s="138" t="s">
        <v>30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40"/>
    </row>
    <row r="31" spans="2:16" ht="27.95" customHeight="1" thickBot="1" x14ac:dyDescent="0.25">
      <c r="B31" s="141" t="s">
        <v>40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3"/>
    </row>
    <row r="32" spans="2:16" ht="13.5" thickBot="1" x14ac:dyDescent="0.25"/>
    <row r="33" spans="2:16" ht="26.1" customHeight="1" x14ac:dyDescent="0.2">
      <c r="B33" s="125" t="s">
        <v>33</v>
      </c>
      <c r="C33" s="126"/>
      <c r="D33" s="126"/>
      <c r="E33" s="126"/>
      <c r="F33" s="126"/>
      <c r="G33" s="126"/>
      <c r="H33" s="126"/>
      <c r="I33" s="126"/>
      <c r="J33" s="127"/>
      <c r="K33" s="125" t="s">
        <v>35</v>
      </c>
      <c r="L33" s="126"/>
      <c r="M33" s="126"/>
      <c r="N33" s="126"/>
      <c r="O33" s="126"/>
      <c r="P33" s="127"/>
    </row>
    <row r="34" spans="2:16" ht="26.1" customHeight="1" x14ac:dyDescent="0.35">
      <c r="B34" s="101" t="s">
        <v>23</v>
      </c>
      <c r="C34" s="131"/>
      <c r="D34" s="131"/>
      <c r="E34" s="131"/>
      <c r="F34" s="144"/>
      <c r="G34" s="145"/>
      <c r="H34" s="145"/>
      <c r="I34" s="145"/>
      <c r="J34" s="146"/>
      <c r="K34" s="132"/>
      <c r="L34" s="133"/>
      <c r="M34" s="133"/>
      <c r="N34" s="133"/>
      <c r="O34" s="133"/>
      <c r="P34" s="134"/>
    </row>
    <row r="35" spans="2:16" ht="26.1" customHeight="1" x14ac:dyDescent="0.35">
      <c r="B35" s="101" t="s">
        <v>32</v>
      </c>
      <c r="C35" s="131"/>
      <c r="D35" s="131"/>
      <c r="E35" s="131"/>
      <c r="F35" s="97"/>
      <c r="G35" s="98"/>
      <c r="H35" s="98"/>
      <c r="I35" s="98"/>
      <c r="J35" s="124"/>
      <c r="K35" s="132"/>
      <c r="L35" s="133"/>
      <c r="M35" s="133"/>
      <c r="N35" s="133"/>
      <c r="O35" s="133"/>
      <c r="P35" s="134"/>
    </row>
    <row r="36" spans="2:16" ht="26.1" customHeight="1" x14ac:dyDescent="0.35">
      <c r="B36" s="101" t="s">
        <v>201</v>
      </c>
      <c r="C36" s="131"/>
      <c r="D36" s="131"/>
      <c r="E36" s="131"/>
      <c r="F36" s="97"/>
      <c r="G36" s="98"/>
      <c r="H36" s="98"/>
      <c r="I36" s="98"/>
      <c r="J36" s="124"/>
      <c r="K36" s="132"/>
      <c r="L36" s="133"/>
      <c r="M36" s="133"/>
      <c r="N36" s="133"/>
      <c r="O36" s="133"/>
      <c r="P36" s="134"/>
    </row>
    <row r="37" spans="2:16" ht="26.1" customHeight="1" thickBot="1" x14ac:dyDescent="0.4">
      <c r="B37" s="101" t="s">
        <v>22</v>
      </c>
      <c r="C37" s="131"/>
      <c r="D37" s="131"/>
      <c r="E37" s="131"/>
      <c r="F37" s="97"/>
      <c r="G37" s="98"/>
      <c r="H37" s="98"/>
      <c r="I37" s="98"/>
      <c r="J37" s="124"/>
      <c r="K37" s="135"/>
      <c r="L37" s="136"/>
      <c r="M37" s="136"/>
      <c r="N37" s="136"/>
      <c r="O37" s="136"/>
      <c r="P37" s="137"/>
    </row>
    <row r="38" spans="2:16" ht="26.1" customHeight="1" x14ac:dyDescent="0.35">
      <c r="B38" s="101" t="s">
        <v>25</v>
      </c>
      <c r="C38" s="131"/>
      <c r="D38" s="131"/>
      <c r="E38" s="131"/>
      <c r="F38" s="97"/>
      <c r="G38" s="98"/>
      <c r="H38" s="98"/>
      <c r="I38" s="98"/>
      <c r="J38" s="98"/>
      <c r="K38" s="125" t="s">
        <v>26</v>
      </c>
      <c r="L38" s="126"/>
      <c r="M38" s="126"/>
      <c r="N38" s="126"/>
      <c r="O38" s="126"/>
      <c r="P38" s="127"/>
    </row>
    <row r="39" spans="2:16" ht="26.1" customHeight="1" x14ac:dyDescent="0.2">
      <c r="B39" s="90" t="s">
        <v>148</v>
      </c>
      <c r="C39" s="91"/>
      <c r="D39" s="91"/>
      <c r="E39" s="92"/>
      <c r="F39" s="97"/>
      <c r="G39" s="98"/>
      <c r="H39" s="98"/>
      <c r="I39" s="98"/>
      <c r="J39" s="98"/>
      <c r="K39" s="66" t="s">
        <v>181</v>
      </c>
      <c r="L39" s="35"/>
      <c r="M39" s="35"/>
      <c r="N39" s="63" t="s">
        <v>178</v>
      </c>
      <c r="O39" s="33"/>
      <c r="P39" s="34"/>
    </row>
    <row r="40" spans="2:16" ht="26.1" customHeight="1" x14ac:dyDescent="0.2">
      <c r="B40" s="90" t="s">
        <v>174</v>
      </c>
      <c r="C40" s="91"/>
      <c r="D40" s="91"/>
      <c r="E40" s="92"/>
      <c r="F40" s="88"/>
      <c r="G40" s="89"/>
      <c r="H40" s="89"/>
      <c r="I40" s="89"/>
      <c r="J40" s="89"/>
      <c r="K40" s="67" t="s">
        <v>180</v>
      </c>
      <c r="L40" s="43"/>
      <c r="M40" s="43"/>
      <c r="N40" s="64" t="s">
        <v>178</v>
      </c>
      <c r="O40" s="36"/>
      <c r="P40" s="37"/>
    </row>
    <row r="41" spans="2:16" ht="26.1" customHeight="1" x14ac:dyDescent="0.2">
      <c r="B41" s="101" t="s">
        <v>12</v>
      </c>
      <c r="C41" s="102"/>
      <c r="D41" s="102"/>
      <c r="E41" s="102"/>
      <c r="F41" s="93"/>
      <c r="G41" s="94"/>
      <c r="H41" s="94"/>
      <c r="I41" s="94"/>
      <c r="J41" s="94"/>
      <c r="K41" s="67" t="s">
        <v>179</v>
      </c>
      <c r="L41" s="43"/>
      <c r="M41" s="43"/>
      <c r="N41" s="64" t="s">
        <v>178</v>
      </c>
      <c r="O41" s="36"/>
      <c r="P41" s="37"/>
    </row>
    <row r="42" spans="2:16" ht="26.1" customHeight="1" x14ac:dyDescent="0.2">
      <c r="B42" s="101" t="s">
        <v>11</v>
      </c>
      <c r="C42" s="102"/>
      <c r="D42" s="102"/>
      <c r="E42" s="102"/>
      <c r="F42" s="97"/>
      <c r="G42" s="98"/>
      <c r="H42" s="98"/>
      <c r="I42" s="98"/>
      <c r="J42" s="98"/>
      <c r="K42" s="67" t="s">
        <v>182</v>
      </c>
      <c r="L42" s="43"/>
      <c r="M42" s="43"/>
      <c r="N42" s="64" t="s">
        <v>185</v>
      </c>
      <c r="O42" s="41"/>
      <c r="P42" s="42"/>
    </row>
    <row r="43" spans="2:16" ht="26.1" customHeight="1" thickBot="1" x14ac:dyDescent="0.25">
      <c r="B43" s="101" t="s">
        <v>7</v>
      </c>
      <c r="C43" s="102"/>
      <c r="D43" s="102"/>
      <c r="E43" s="102"/>
      <c r="F43" s="97"/>
      <c r="G43" s="98"/>
      <c r="H43" s="98"/>
      <c r="I43" s="98"/>
      <c r="J43" s="98"/>
      <c r="K43" s="68" t="s">
        <v>183</v>
      </c>
      <c r="L43" s="40"/>
      <c r="M43" s="40"/>
      <c r="N43" s="65" t="s">
        <v>184</v>
      </c>
      <c r="O43" s="38"/>
      <c r="P43" s="39"/>
    </row>
    <row r="44" spans="2:16" ht="26.1" customHeight="1" x14ac:dyDescent="0.2">
      <c r="B44" s="101" t="s">
        <v>8</v>
      </c>
      <c r="C44" s="102"/>
      <c r="D44" s="102"/>
      <c r="E44" s="102"/>
      <c r="F44" s="97"/>
      <c r="G44" s="98"/>
      <c r="H44" s="98"/>
      <c r="I44" s="98"/>
      <c r="J44" s="98"/>
      <c r="K44" s="125" t="s">
        <v>36</v>
      </c>
      <c r="L44" s="126"/>
      <c r="M44" s="126"/>
      <c r="N44" s="126"/>
      <c r="O44" s="126"/>
      <c r="P44" s="127"/>
    </row>
    <row r="45" spans="2:16" ht="26.1" customHeight="1" x14ac:dyDescent="0.2">
      <c r="B45" s="90" t="s">
        <v>9</v>
      </c>
      <c r="C45" s="91"/>
      <c r="D45" s="91"/>
      <c r="E45" s="92"/>
      <c r="F45" s="97"/>
      <c r="G45" s="98"/>
      <c r="H45" s="98"/>
      <c r="I45" s="98"/>
      <c r="J45" s="98"/>
      <c r="K45" s="177"/>
      <c r="L45" s="178"/>
      <c r="M45" s="178"/>
      <c r="N45" s="178"/>
      <c r="O45" s="178"/>
      <c r="P45" s="179"/>
    </row>
    <row r="46" spans="2:16" ht="26.1" customHeight="1" x14ac:dyDescent="0.2">
      <c r="B46" s="101" t="s">
        <v>10</v>
      </c>
      <c r="C46" s="102"/>
      <c r="D46" s="102"/>
      <c r="E46" s="102"/>
      <c r="F46" s="97"/>
      <c r="G46" s="98"/>
      <c r="H46" s="98"/>
      <c r="I46" s="98"/>
      <c r="J46" s="98"/>
      <c r="K46" s="180"/>
      <c r="L46" s="181"/>
      <c r="M46" s="181"/>
      <c r="N46" s="181"/>
      <c r="O46" s="181"/>
      <c r="P46" s="182"/>
    </row>
    <row r="47" spans="2:16" ht="26.1" customHeight="1" x14ac:dyDescent="0.2">
      <c r="B47" s="101" t="s">
        <v>13</v>
      </c>
      <c r="C47" s="102"/>
      <c r="D47" s="102"/>
      <c r="E47" s="102"/>
      <c r="F47" s="97"/>
      <c r="G47" s="98"/>
      <c r="H47" s="98"/>
      <c r="I47" s="98"/>
      <c r="J47" s="98"/>
      <c r="K47" s="180"/>
      <c r="L47" s="181"/>
      <c r="M47" s="181"/>
      <c r="N47" s="181"/>
      <c r="O47" s="181"/>
      <c r="P47" s="182"/>
    </row>
    <row r="48" spans="2:16" ht="26.1" customHeight="1" x14ac:dyDescent="0.2">
      <c r="B48" s="101" t="s">
        <v>14</v>
      </c>
      <c r="C48" s="102"/>
      <c r="D48" s="102"/>
      <c r="E48" s="102"/>
      <c r="F48" s="97"/>
      <c r="G48" s="98"/>
      <c r="H48" s="98"/>
      <c r="I48" s="98"/>
      <c r="J48" s="98"/>
      <c r="K48" s="180"/>
      <c r="L48" s="181"/>
      <c r="M48" s="181"/>
      <c r="N48" s="181"/>
      <c r="O48" s="181"/>
      <c r="P48" s="182"/>
    </row>
    <row r="49" spans="1:17" ht="26.1" customHeight="1" x14ac:dyDescent="0.2">
      <c r="B49" s="101" t="s">
        <v>21</v>
      </c>
      <c r="C49" s="102"/>
      <c r="D49" s="102"/>
      <c r="E49" s="102"/>
      <c r="F49" s="97"/>
      <c r="G49" s="98"/>
      <c r="H49" s="98"/>
      <c r="I49" s="98"/>
      <c r="J49" s="98"/>
      <c r="K49" s="180"/>
      <c r="L49" s="181"/>
      <c r="M49" s="181"/>
      <c r="N49" s="181"/>
      <c r="O49" s="181"/>
      <c r="P49" s="182"/>
    </row>
    <row r="50" spans="1:17" ht="26.1" customHeight="1" x14ac:dyDescent="0.2">
      <c r="B50" s="101" t="s">
        <v>24</v>
      </c>
      <c r="C50" s="102"/>
      <c r="D50" s="102"/>
      <c r="E50" s="102"/>
      <c r="F50" s="97"/>
      <c r="G50" s="98"/>
      <c r="H50" s="98"/>
      <c r="I50" s="98"/>
      <c r="J50" s="98"/>
      <c r="K50" s="180"/>
      <c r="L50" s="181"/>
      <c r="M50" s="181"/>
      <c r="N50" s="181"/>
      <c r="O50" s="181"/>
      <c r="P50" s="182"/>
    </row>
    <row r="51" spans="1:17" ht="26.1" customHeight="1" x14ac:dyDescent="0.2">
      <c r="B51" s="194" t="s">
        <v>27</v>
      </c>
      <c r="C51" s="195"/>
      <c r="D51" s="195"/>
      <c r="E51" s="195"/>
      <c r="F51" s="99"/>
      <c r="G51" s="100"/>
      <c r="H51" s="100"/>
      <c r="I51" s="100"/>
      <c r="J51" s="100"/>
      <c r="K51" s="180"/>
      <c r="L51" s="181"/>
      <c r="M51" s="181"/>
      <c r="N51" s="181"/>
      <c r="O51" s="181"/>
      <c r="P51" s="182"/>
    </row>
    <row r="52" spans="1:17" ht="26.1" customHeight="1" x14ac:dyDescent="0.2">
      <c r="B52" s="194" t="s">
        <v>28</v>
      </c>
      <c r="C52" s="195"/>
      <c r="D52" s="195"/>
      <c r="E52" s="195"/>
      <c r="F52" s="99"/>
      <c r="G52" s="100"/>
      <c r="H52" s="100"/>
      <c r="I52" s="100"/>
      <c r="J52" s="100"/>
      <c r="K52" s="180"/>
      <c r="L52" s="181"/>
      <c r="M52" s="181"/>
      <c r="N52" s="181"/>
      <c r="O52" s="181"/>
      <c r="P52" s="182"/>
    </row>
    <row r="53" spans="1:17" ht="26.1" customHeight="1" x14ac:dyDescent="0.2">
      <c r="B53" s="101" t="s">
        <v>175</v>
      </c>
      <c r="C53" s="102"/>
      <c r="D53" s="102"/>
      <c r="E53" s="102"/>
      <c r="F53" s="93"/>
      <c r="G53" s="94"/>
      <c r="H53" s="94"/>
      <c r="I53" s="94"/>
      <c r="J53" s="94"/>
      <c r="K53" s="180"/>
      <c r="L53" s="181"/>
      <c r="M53" s="181"/>
      <c r="N53" s="181"/>
      <c r="O53" s="181"/>
      <c r="P53" s="182"/>
    </row>
    <row r="54" spans="1:17" ht="26.1" customHeight="1" thickBot="1" x14ac:dyDescent="0.25">
      <c r="B54" s="192" t="s">
        <v>176</v>
      </c>
      <c r="C54" s="193"/>
      <c r="D54" s="193"/>
      <c r="E54" s="193"/>
      <c r="F54" s="95"/>
      <c r="G54" s="96"/>
      <c r="H54" s="96"/>
      <c r="I54" s="96"/>
      <c r="J54" s="96"/>
      <c r="K54" s="180"/>
      <c r="L54" s="181"/>
      <c r="M54" s="181"/>
      <c r="N54" s="181"/>
      <c r="O54" s="181"/>
      <c r="P54" s="182"/>
    </row>
    <row r="55" spans="1:17" s="32" customFormat="1" ht="26.1" customHeight="1" x14ac:dyDescent="0.2">
      <c r="B55" s="186" t="s">
        <v>37</v>
      </c>
      <c r="C55" s="187"/>
      <c r="D55" s="187"/>
      <c r="E55" s="187"/>
      <c r="F55" s="59" t="s">
        <v>29</v>
      </c>
      <c r="G55" s="11"/>
      <c r="H55" s="62" t="s">
        <v>54</v>
      </c>
      <c r="I55" s="1"/>
      <c r="J55" s="1"/>
      <c r="K55" s="180"/>
      <c r="L55" s="181"/>
      <c r="M55" s="181"/>
      <c r="N55" s="181"/>
      <c r="O55" s="181"/>
      <c r="P55" s="182"/>
    </row>
    <row r="56" spans="1:17" ht="26.1" customHeight="1" x14ac:dyDescent="0.2">
      <c r="B56" s="188"/>
      <c r="C56" s="189"/>
      <c r="D56" s="189"/>
      <c r="E56" s="189"/>
      <c r="F56" s="60" t="s">
        <v>15</v>
      </c>
      <c r="G56" s="12"/>
      <c r="H56" s="62" t="s">
        <v>54</v>
      </c>
      <c r="I56" s="1"/>
      <c r="J56" s="1"/>
      <c r="K56" s="180"/>
      <c r="L56" s="181"/>
      <c r="M56" s="181"/>
      <c r="N56" s="181"/>
      <c r="O56" s="181"/>
      <c r="P56" s="182"/>
    </row>
    <row r="57" spans="1:17" ht="26.1" customHeight="1" thickBot="1" x14ac:dyDescent="0.25">
      <c r="B57" s="190"/>
      <c r="C57" s="191"/>
      <c r="D57" s="191"/>
      <c r="E57" s="191"/>
      <c r="F57" s="61" t="s">
        <v>177</v>
      </c>
      <c r="G57" s="13"/>
      <c r="H57" s="62" t="s">
        <v>54</v>
      </c>
      <c r="I57" s="1"/>
      <c r="J57" s="1"/>
      <c r="K57" s="183"/>
      <c r="L57" s="184"/>
      <c r="M57" s="184"/>
      <c r="N57" s="184"/>
      <c r="O57" s="184"/>
      <c r="P57" s="185"/>
    </row>
    <row r="59" spans="1:17" x14ac:dyDescent="0.2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1:17" x14ac:dyDescent="0.2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6" t="s">
        <v>11</v>
      </c>
      <c r="L60" s="86"/>
      <c r="M60" s="85"/>
      <c r="N60" s="85"/>
      <c r="O60" s="86" t="s">
        <v>166</v>
      </c>
      <c r="P60" s="86" t="s">
        <v>167</v>
      </c>
      <c r="Q60" s="85"/>
    </row>
    <row r="61" spans="1:17" ht="28.5" x14ac:dyDescent="0.4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 t="s">
        <v>81</v>
      </c>
      <c r="L61" s="85"/>
      <c r="M61" s="85"/>
      <c r="N61" s="85"/>
      <c r="O61" s="85" t="s">
        <v>168</v>
      </c>
      <c r="P61" s="87" t="s">
        <v>153</v>
      </c>
      <c r="Q61" s="85"/>
    </row>
    <row r="62" spans="1:17" ht="28.5" x14ac:dyDescent="0.45">
      <c r="A62" s="85"/>
      <c r="B62" s="86" t="s">
        <v>59</v>
      </c>
      <c r="C62" s="85"/>
      <c r="D62" s="85"/>
      <c r="E62" s="86" t="s">
        <v>22</v>
      </c>
      <c r="F62" s="85"/>
      <c r="G62" s="86" t="s">
        <v>149</v>
      </c>
      <c r="H62" s="85"/>
      <c r="I62" s="85"/>
      <c r="J62" s="85"/>
      <c r="K62" s="85" t="s">
        <v>82</v>
      </c>
      <c r="L62" s="85"/>
      <c r="M62" s="85"/>
      <c r="N62" s="85"/>
      <c r="O62" s="85" t="s">
        <v>169</v>
      </c>
      <c r="P62" s="87" t="s">
        <v>154</v>
      </c>
      <c r="Q62" s="85"/>
    </row>
    <row r="63" spans="1:17" ht="28.5" x14ac:dyDescent="0.45">
      <c r="A63" s="85"/>
      <c r="B63" s="85" t="s">
        <v>60</v>
      </c>
      <c r="C63" s="85"/>
      <c r="D63" s="85"/>
      <c r="E63" s="85" t="s">
        <v>68</v>
      </c>
      <c r="F63" s="85"/>
      <c r="G63" s="85" t="s">
        <v>72</v>
      </c>
      <c r="H63" s="85"/>
      <c r="I63" s="85"/>
      <c r="J63" s="85"/>
      <c r="K63" s="85" t="s">
        <v>83</v>
      </c>
      <c r="L63" s="85"/>
      <c r="M63" s="85"/>
      <c r="N63" s="85"/>
      <c r="O63" s="85" t="s">
        <v>170</v>
      </c>
      <c r="P63" s="87" t="s">
        <v>155</v>
      </c>
      <c r="Q63" s="85"/>
    </row>
    <row r="64" spans="1:17" x14ac:dyDescent="0.2">
      <c r="A64" s="85"/>
      <c r="B64" s="85" t="s">
        <v>61</v>
      </c>
      <c r="C64" s="85"/>
      <c r="D64" s="85"/>
      <c r="E64" s="85" t="s">
        <v>69</v>
      </c>
      <c r="F64" s="85"/>
      <c r="G64" s="85" t="s">
        <v>73</v>
      </c>
      <c r="H64" s="85"/>
      <c r="I64" s="85"/>
      <c r="J64" s="85"/>
      <c r="K64" s="85" t="s">
        <v>84</v>
      </c>
      <c r="L64" s="85"/>
      <c r="M64" s="85"/>
      <c r="N64" s="85"/>
      <c r="O64" s="85" t="s">
        <v>195</v>
      </c>
      <c r="P64" s="85"/>
      <c r="Q64" s="85"/>
    </row>
    <row r="65" spans="1:17" x14ac:dyDescent="0.2">
      <c r="A65" s="85"/>
      <c r="B65" s="85" t="s">
        <v>62</v>
      </c>
      <c r="C65" s="85"/>
      <c r="D65" s="85"/>
      <c r="E65" s="85" t="s">
        <v>70</v>
      </c>
      <c r="F65" s="85"/>
      <c r="G65" s="85" t="s">
        <v>74</v>
      </c>
      <c r="H65" s="85"/>
      <c r="I65" s="85"/>
      <c r="J65" s="85"/>
      <c r="K65" s="85" t="s">
        <v>85</v>
      </c>
      <c r="L65" s="85"/>
      <c r="M65" s="85"/>
      <c r="N65" s="85"/>
      <c r="O65" s="85" t="s">
        <v>171</v>
      </c>
      <c r="P65" s="85"/>
      <c r="Q65" s="85"/>
    </row>
    <row r="66" spans="1:17" x14ac:dyDescent="0.2">
      <c r="A66" s="85"/>
      <c r="B66" s="85" t="s">
        <v>63</v>
      </c>
      <c r="C66" s="85"/>
      <c r="D66" s="85"/>
      <c r="E66" s="85" t="s">
        <v>71</v>
      </c>
      <c r="F66" s="85"/>
      <c r="G66" s="85" t="s">
        <v>75</v>
      </c>
      <c r="H66" s="85"/>
      <c r="I66" s="85"/>
      <c r="J66" s="85"/>
      <c r="K66" s="85" t="s">
        <v>86</v>
      </c>
      <c r="L66" s="85"/>
      <c r="M66" s="85"/>
      <c r="N66" s="85"/>
      <c r="O66" s="85"/>
      <c r="P66" s="85"/>
      <c r="Q66" s="85"/>
    </row>
    <row r="67" spans="1:17" x14ac:dyDescent="0.2">
      <c r="A67" s="85"/>
      <c r="B67" s="85" t="s">
        <v>64</v>
      </c>
      <c r="C67" s="85"/>
      <c r="D67" s="85"/>
      <c r="E67" s="85"/>
      <c r="F67" s="85"/>
      <c r="G67" s="85" t="s">
        <v>191</v>
      </c>
      <c r="H67" s="85"/>
      <c r="I67" s="85"/>
      <c r="J67" s="85"/>
      <c r="K67" s="85" t="s">
        <v>87</v>
      </c>
      <c r="L67" s="85"/>
      <c r="M67" s="85"/>
      <c r="N67" s="85"/>
      <c r="O67" s="85"/>
      <c r="P67" s="85"/>
      <c r="Q67" s="85"/>
    </row>
    <row r="68" spans="1:17" x14ac:dyDescent="0.2">
      <c r="A68" s="85"/>
      <c r="B68" s="85" t="s">
        <v>65</v>
      </c>
      <c r="C68" s="85"/>
      <c r="D68" s="85"/>
      <c r="E68" s="85"/>
      <c r="F68" s="85"/>
      <c r="G68" s="85" t="s">
        <v>192</v>
      </c>
      <c r="H68" s="85"/>
      <c r="I68" s="85"/>
      <c r="J68" s="85"/>
      <c r="K68" s="85" t="s">
        <v>88</v>
      </c>
      <c r="L68" s="85"/>
      <c r="M68" s="85"/>
      <c r="N68" s="85"/>
      <c r="O68" s="85"/>
      <c r="P68" s="85"/>
      <c r="Q68" s="85"/>
    </row>
    <row r="69" spans="1:17" x14ac:dyDescent="0.2">
      <c r="A69" s="85"/>
      <c r="B69" s="85" t="s">
        <v>66</v>
      </c>
      <c r="C69" s="85"/>
      <c r="D69" s="85"/>
      <c r="E69" s="85"/>
      <c r="F69" s="85"/>
      <c r="G69" s="85" t="s">
        <v>193</v>
      </c>
      <c r="H69" s="85"/>
      <c r="I69" s="85"/>
      <c r="J69" s="85"/>
      <c r="K69" s="85" t="s">
        <v>89</v>
      </c>
      <c r="L69" s="85"/>
      <c r="M69" s="85"/>
      <c r="N69" s="85"/>
      <c r="O69" s="85"/>
      <c r="P69" s="85"/>
      <c r="Q69" s="85"/>
    </row>
    <row r="70" spans="1:17" x14ac:dyDescent="0.2">
      <c r="A70" s="85"/>
      <c r="B70" s="85" t="s">
        <v>67</v>
      </c>
      <c r="C70" s="85"/>
      <c r="D70" s="85"/>
      <c r="E70" s="85"/>
      <c r="F70" s="85"/>
      <c r="G70" s="85" t="s">
        <v>76</v>
      </c>
      <c r="H70" s="85"/>
      <c r="I70" s="85"/>
      <c r="J70" s="85"/>
      <c r="K70" s="85" t="s">
        <v>90</v>
      </c>
      <c r="L70" s="85"/>
      <c r="M70" s="85"/>
      <c r="N70" s="85"/>
      <c r="O70" s="85"/>
      <c r="P70" s="85"/>
      <c r="Q70" s="85"/>
    </row>
    <row r="71" spans="1:17" x14ac:dyDescent="0.2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 t="s">
        <v>91</v>
      </c>
      <c r="L71" s="85"/>
      <c r="M71" s="85"/>
      <c r="N71" s="85"/>
      <c r="O71" s="85"/>
      <c r="P71" s="85"/>
      <c r="Q71" s="85"/>
    </row>
    <row r="72" spans="1:17" x14ac:dyDescent="0.2">
      <c r="A72" s="85"/>
      <c r="B72" s="86" t="s">
        <v>7</v>
      </c>
      <c r="C72" s="85"/>
      <c r="D72" s="85"/>
      <c r="E72" s="85"/>
      <c r="F72" s="85"/>
      <c r="G72" s="85"/>
      <c r="H72" s="85"/>
      <c r="I72" s="85"/>
      <c r="J72" s="85"/>
      <c r="K72" s="85" t="s">
        <v>92</v>
      </c>
      <c r="L72" s="85"/>
      <c r="M72" s="85"/>
      <c r="N72" s="85"/>
      <c r="O72" s="85"/>
      <c r="P72" s="85"/>
      <c r="Q72" s="85"/>
    </row>
    <row r="73" spans="1:17" x14ac:dyDescent="0.2">
      <c r="A73" s="85"/>
      <c r="B73" s="85" t="s">
        <v>93</v>
      </c>
      <c r="C73" s="85"/>
      <c r="D73" s="85"/>
      <c r="E73" s="85"/>
      <c r="F73" s="85"/>
      <c r="G73" s="86" t="s">
        <v>25</v>
      </c>
      <c r="H73" s="85"/>
      <c r="I73" s="85"/>
      <c r="J73" s="85"/>
      <c r="K73" s="85" t="s">
        <v>194</v>
      </c>
      <c r="L73" s="85"/>
      <c r="M73" s="85"/>
      <c r="N73" s="85"/>
      <c r="O73" s="85"/>
      <c r="P73" s="85"/>
      <c r="Q73" s="85"/>
    </row>
    <row r="74" spans="1:17" x14ac:dyDescent="0.2">
      <c r="A74" s="85"/>
      <c r="B74" s="85" t="s">
        <v>94</v>
      </c>
      <c r="C74" s="85"/>
      <c r="D74" s="85"/>
      <c r="E74" s="85"/>
      <c r="F74" s="85"/>
      <c r="G74" s="85" t="s">
        <v>68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</row>
    <row r="75" spans="1:17" x14ac:dyDescent="0.2">
      <c r="A75" s="85"/>
      <c r="B75" s="85" t="s">
        <v>95</v>
      </c>
      <c r="C75" s="85"/>
      <c r="D75" s="85"/>
      <c r="E75" s="85"/>
      <c r="F75" s="85"/>
      <c r="G75" s="85" t="s">
        <v>77</v>
      </c>
      <c r="H75" s="85"/>
      <c r="I75" s="85"/>
      <c r="J75" s="85"/>
      <c r="K75" s="85"/>
      <c r="L75" s="85"/>
      <c r="M75" s="85"/>
      <c r="N75" s="85"/>
      <c r="O75" s="85"/>
      <c r="P75" s="85"/>
      <c r="Q75" s="85"/>
    </row>
    <row r="76" spans="1:17" x14ac:dyDescent="0.2">
      <c r="A76" s="85"/>
      <c r="B76" s="85" t="s">
        <v>96</v>
      </c>
      <c r="C76" s="85"/>
      <c r="D76" s="85"/>
      <c r="E76" s="85"/>
      <c r="F76" s="85"/>
      <c r="G76" s="85" t="s">
        <v>78</v>
      </c>
      <c r="H76" s="85"/>
      <c r="I76" s="85"/>
      <c r="J76" s="85"/>
      <c r="K76" s="86" t="s">
        <v>13</v>
      </c>
      <c r="L76" s="86"/>
      <c r="M76" s="85"/>
      <c r="N76" s="85"/>
      <c r="O76" s="85"/>
      <c r="P76" s="85"/>
      <c r="Q76" s="85"/>
    </row>
    <row r="77" spans="1:17" x14ac:dyDescent="0.2">
      <c r="A77" s="85"/>
      <c r="B77" s="85" t="s">
        <v>97</v>
      </c>
      <c r="C77" s="85"/>
      <c r="D77" s="85"/>
      <c r="E77" s="85"/>
      <c r="F77" s="85"/>
      <c r="G77" s="85" t="s">
        <v>80</v>
      </c>
      <c r="H77" s="85"/>
      <c r="I77" s="85"/>
      <c r="J77" s="85"/>
      <c r="K77" s="85" t="s">
        <v>99</v>
      </c>
      <c r="L77" s="85"/>
      <c r="M77" s="85"/>
      <c r="N77" s="85"/>
      <c r="O77" s="85"/>
      <c r="P77" s="85"/>
      <c r="Q77" s="85"/>
    </row>
    <row r="78" spans="1:17" x14ac:dyDescent="0.2">
      <c r="A78" s="85"/>
      <c r="B78" s="85" t="s">
        <v>98</v>
      </c>
      <c r="C78" s="85"/>
      <c r="D78" s="85"/>
      <c r="E78" s="85"/>
      <c r="F78" s="85"/>
      <c r="G78" s="85" t="s">
        <v>79</v>
      </c>
      <c r="H78" s="85"/>
      <c r="I78" s="85"/>
      <c r="J78" s="85"/>
      <c r="K78" s="85" t="s">
        <v>100</v>
      </c>
      <c r="L78" s="85"/>
      <c r="M78" s="85"/>
      <c r="N78" s="85"/>
      <c r="O78" s="85"/>
      <c r="P78" s="85"/>
      <c r="Q78" s="85"/>
    </row>
    <row r="79" spans="1:17" x14ac:dyDescent="0.2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 t="s">
        <v>101</v>
      </c>
      <c r="L79" s="85"/>
      <c r="M79" s="85"/>
      <c r="N79" s="85"/>
      <c r="O79" s="85"/>
      <c r="P79" s="85"/>
      <c r="Q79" s="85"/>
    </row>
    <row r="80" spans="1:17" x14ac:dyDescent="0.2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 t="s">
        <v>102</v>
      </c>
      <c r="L80" s="85"/>
      <c r="M80" s="85"/>
      <c r="N80" s="85"/>
      <c r="O80" s="85"/>
      <c r="P80" s="85"/>
      <c r="Q80" s="85"/>
    </row>
    <row r="81" spans="1:17" x14ac:dyDescent="0.2">
      <c r="A81" s="85"/>
      <c r="B81" s="86" t="s">
        <v>8</v>
      </c>
      <c r="C81" s="85"/>
      <c r="D81" s="85"/>
      <c r="E81" s="85"/>
      <c r="F81" s="85"/>
      <c r="G81" s="85"/>
      <c r="H81" s="85"/>
      <c r="I81" s="85"/>
      <c r="J81" s="85"/>
      <c r="K81" s="85" t="s">
        <v>103</v>
      </c>
      <c r="L81" s="85"/>
      <c r="M81" s="85"/>
      <c r="N81" s="85"/>
      <c r="O81" s="85"/>
      <c r="P81" s="85"/>
      <c r="Q81" s="85"/>
    </row>
    <row r="82" spans="1:17" x14ac:dyDescent="0.2">
      <c r="A82" s="85"/>
      <c r="B82" s="85" t="s">
        <v>93</v>
      </c>
      <c r="C82" s="85"/>
      <c r="D82" s="85"/>
      <c r="E82" s="85"/>
      <c r="F82" s="85"/>
      <c r="G82" s="85"/>
      <c r="H82" s="85"/>
      <c r="I82" s="85"/>
      <c r="J82" s="85"/>
      <c r="K82" s="85" t="s">
        <v>104</v>
      </c>
      <c r="L82" s="85"/>
      <c r="M82" s="85"/>
      <c r="N82" s="85"/>
      <c r="O82" s="85"/>
      <c r="P82" s="85"/>
      <c r="Q82" s="85"/>
    </row>
    <row r="83" spans="1:17" x14ac:dyDescent="0.2">
      <c r="A83" s="85"/>
      <c r="B83" s="85" t="s">
        <v>94</v>
      </c>
      <c r="C83" s="85"/>
      <c r="D83" s="85"/>
      <c r="E83" s="85"/>
      <c r="F83" s="85"/>
      <c r="G83" s="85"/>
      <c r="H83" s="85"/>
      <c r="I83" s="85"/>
      <c r="J83" s="85"/>
      <c r="K83" s="85" t="s">
        <v>105</v>
      </c>
      <c r="L83" s="85"/>
      <c r="M83" s="85"/>
      <c r="N83" s="85"/>
      <c r="O83" s="85"/>
      <c r="P83" s="85"/>
      <c r="Q83" s="85"/>
    </row>
    <row r="84" spans="1:17" x14ac:dyDescent="0.2">
      <c r="A84" s="85"/>
      <c r="B84" s="85" t="s">
        <v>95</v>
      </c>
      <c r="C84" s="85"/>
      <c r="D84" s="85"/>
      <c r="E84" s="85"/>
      <c r="F84" s="85"/>
      <c r="G84" s="85"/>
      <c r="H84" s="85"/>
      <c r="I84" s="85"/>
      <c r="J84" s="85"/>
      <c r="K84" s="85" t="s">
        <v>106</v>
      </c>
      <c r="L84" s="85"/>
      <c r="M84" s="85"/>
      <c r="N84" s="85"/>
      <c r="O84" s="85"/>
      <c r="P84" s="85"/>
      <c r="Q84" s="85"/>
    </row>
    <row r="85" spans="1:17" x14ac:dyDescent="0.2">
      <c r="A85" s="85"/>
      <c r="B85" s="85" t="s">
        <v>96</v>
      </c>
      <c r="C85" s="85"/>
      <c r="D85" s="85"/>
      <c r="E85" s="85"/>
      <c r="F85" s="85"/>
      <c r="G85" s="85"/>
      <c r="H85" s="85"/>
      <c r="I85" s="85"/>
      <c r="J85" s="85"/>
      <c r="K85" s="85" t="s">
        <v>107</v>
      </c>
      <c r="L85" s="85"/>
      <c r="M85" s="85"/>
      <c r="N85" s="85"/>
      <c r="O85" s="85"/>
      <c r="P85" s="85"/>
      <c r="Q85" s="85"/>
    </row>
    <row r="86" spans="1:17" x14ac:dyDescent="0.2">
      <c r="A86" s="85"/>
      <c r="B86" s="85" t="s">
        <v>97</v>
      </c>
      <c r="C86" s="85"/>
      <c r="D86" s="85"/>
      <c r="E86" s="85"/>
      <c r="F86" s="85"/>
      <c r="G86" s="85"/>
      <c r="H86" s="85"/>
      <c r="I86" s="85"/>
      <c r="J86" s="85"/>
      <c r="K86" s="85" t="s">
        <v>108</v>
      </c>
      <c r="L86" s="85"/>
      <c r="M86" s="85"/>
      <c r="N86" s="85"/>
      <c r="O86" s="85"/>
      <c r="P86" s="85"/>
      <c r="Q86" s="85"/>
    </row>
    <row r="87" spans="1:17" x14ac:dyDescent="0.2">
      <c r="A87" s="85"/>
      <c r="B87" s="85" t="s">
        <v>98</v>
      </c>
      <c r="C87" s="85"/>
      <c r="D87" s="85"/>
      <c r="E87" s="85"/>
      <c r="F87" s="85"/>
      <c r="G87" s="86" t="s">
        <v>9</v>
      </c>
      <c r="H87" s="85"/>
      <c r="I87" s="85"/>
      <c r="J87" s="85"/>
      <c r="K87" s="85"/>
      <c r="L87" s="85"/>
      <c r="M87" s="85"/>
      <c r="N87" s="85"/>
      <c r="O87" s="85"/>
      <c r="P87" s="85"/>
      <c r="Q87" s="85"/>
    </row>
    <row r="88" spans="1:17" x14ac:dyDescent="0.2">
      <c r="A88" s="85"/>
      <c r="B88" s="85"/>
      <c r="C88" s="85"/>
      <c r="D88" s="85"/>
      <c r="E88" s="85"/>
      <c r="F88" s="85"/>
      <c r="G88" s="85" t="s">
        <v>99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</row>
    <row r="89" spans="1:17" x14ac:dyDescent="0.2">
      <c r="A89" s="85"/>
      <c r="B89" s="86" t="s">
        <v>21</v>
      </c>
      <c r="C89" s="85"/>
      <c r="D89" s="85"/>
      <c r="E89" s="85"/>
      <c r="F89" s="85"/>
      <c r="G89" s="85" t="s">
        <v>100</v>
      </c>
      <c r="H89" s="85"/>
      <c r="I89" s="85"/>
      <c r="J89" s="85"/>
      <c r="K89" s="86" t="s">
        <v>14</v>
      </c>
      <c r="L89" s="86"/>
      <c r="M89" s="85"/>
      <c r="N89" s="85"/>
      <c r="O89" s="85"/>
      <c r="P89" s="85"/>
      <c r="Q89" s="85"/>
    </row>
    <row r="90" spans="1:17" x14ac:dyDescent="0.2">
      <c r="A90" s="85"/>
      <c r="B90" s="85" t="s">
        <v>131</v>
      </c>
      <c r="C90" s="85"/>
      <c r="D90" s="85"/>
      <c r="E90" s="85"/>
      <c r="F90" s="85"/>
      <c r="G90" s="85" t="s">
        <v>101</v>
      </c>
      <c r="H90" s="85"/>
      <c r="I90" s="85"/>
      <c r="J90" s="85"/>
      <c r="K90" s="85" t="s">
        <v>109</v>
      </c>
      <c r="L90" s="85"/>
      <c r="M90" s="85"/>
      <c r="N90" s="85"/>
      <c r="O90" s="85"/>
      <c r="P90" s="85"/>
      <c r="Q90" s="85"/>
    </row>
    <row r="91" spans="1:17" x14ac:dyDescent="0.2">
      <c r="A91" s="85"/>
      <c r="B91" s="85" t="s">
        <v>132</v>
      </c>
      <c r="C91" s="85"/>
      <c r="D91" s="85"/>
      <c r="E91" s="85"/>
      <c r="F91" s="85"/>
      <c r="G91" s="85" t="s">
        <v>102</v>
      </c>
      <c r="H91" s="85"/>
      <c r="I91" s="85"/>
      <c r="J91" s="85"/>
      <c r="K91" s="85" t="s">
        <v>110</v>
      </c>
      <c r="L91" s="85"/>
      <c r="M91" s="85"/>
      <c r="N91" s="85"/>
      <c r="O91" s="85"/>
      <c r="P91" s="85"/>
      <c r="Q91" s="85"/>
    </row>
    <row r="92" spans="1:17" x14ac:dyDescent="0.2">
      <c r="A92" s="85"/>
      <c r="B92" s="85" t="s">
        <v>141</v>
      </c>
      <c r="C92" s="85"/>
      <c r="D92" s="85"/>
      <c r="E92" s="85"/>
      <c r="F92" s="85"/>
      <c r="G92" s="85" t="s">
        <v>103</v>
      </c>
      <c r="H92" s="85"/>
      <c r="I92" s="85"/>
      <c r="J92" s="85"/>
      <c r="K92" s="85" t="s">
        <v>111</v>
      </c>
      <c r="L92" s="85"/>
      <c r="M92" s="85"/>
      <c r="N92" s="85"/>
      <c r="O92" s="85"/>
      <c r="P92" s="85"/>
      <c r="Q92" s="85"/>
    </row>
    <row r="93" spans="1:17" x14ac:dyDescent="0.2">
      <c r="A93" s="85"/>
      <c r="B93" s="85" t="s">
        <v>133</v>
      </c>
      <c r="C93" s="85"/>
      <c r="D93" s="85"/>
      <c r="E93" s="85"/>
      <c r="F93" s="85"/>
      <c r="G93" s="85" t="s">
        <v>104</v>
      </c>
      <c r="H93" s="85"/>
      <c r="I93" s="85"/>
      <c r="J93" s="85"/>
      <c r="K93" s="85" t="s">
        <v>112</v>
      </c>
      <c r="L93" s="85"/>
      <c r="M93" s="85"/>
      <c r="N93" s="85"/>
      <c r="O93" s="85"/>
      <c r="P93" s="85"/>
      <c r="Q93" s="85"/>
    </row>
    <row r="94" spans="1:17" x14ac:dyDescent="0.2">
      <c r="A94" s="85"/>
      <c r="B94" s="85" t="s">
        <v>134</v>
      </c>
      <c r="C94" s="85"/>
      <c r="D94" s="85"/>
      <c r="E94" s="85"/>
      <c r="F94" s="85"/>
      <c r="G94" s="85" t="s">
        <v>105</v>
      </c>
      <c r="H94" s="85"/>
      <c r="I94" s="85"/>
      <c r="J94" s="85"/>
      <c r="K94" s="85" t="s">
        <v>113</v>
      </c>
      <c r="L94" s="85"/>
      <c r="M94" s="85"/>
      <c r="N94" s="85"/>
      <c r="O94" s="85"/>
      <c r="P94" s="85"/>
      <c r="Q94" s="85"/>
    </row>
    <row r="95" spans="1:17" x14ac:dyDescent="0.2">
      <c r="A95" s="85"/>
      <c r="B95" s="85" t="s">
        <v>135</v>
      </c>
      <c r="C95" s="85"/>
      <c r="D95" s="85"/>
      <c r="E95" s="85"/>
      <c r="F95" s="85"/>
      <c r="G95" s="85" t="s">
        <v>106</v>
      </c>
      <c r="H95" s="85"/>
      <c r="I95" s="85"/>
      <c r="J95" s="85"/>
      <c r="K95" s="85" t="s">
        <v>114</v>
      </c>
      <c r="L95" s="85"/>
      <c r="M95" s="85"/>
      <c r="N95" s="85"/>
      <c r="O95" s="85"/>
      <c r="P95" s="85"/>
      <c r="Q95" s="85"/>
    </row>
    <row r="96" spans="1:17" x14ac:dyDescent="0.2">
      <c r="A96" s="85"/>
      <c r="B96" s="85" t="s">
        <v>136</v>
      </c>
      <c r="C96" s="85"/>
      <c r="D96" s="85"/>
      <c r="E96" s="85"/>
      <c r="F96" s="85"/>
      <c r="G96" s="85" t="s">
        <v>107</v>
      </c>
      <c r="H96" s="85"/>
      <c r="I96" s="85"/>
      <c r="J96" s="85"/>
      <c r="K96" s="85" t="s">
        <v>115</v>
      </c>
      <c r="L96" s="85"/>
      <c r="M96" s="85"/>
      <c r="N96" s="85"/>
      <c r="O96" s="85"/>
      <c r="P96" s="85"/>
      <c r="Q96" s="85"/>
    </row>
    <row r="97" spans="1:17" x14ac:dyDescent="0.2">
      <c r="A97" s="85"/>
      <c r="B97" s="85" t="s">
        <v>137</v>
      </c>
      <c r="C97" s="85"/>
      <c r="D97" s="85"/>
      <c r="E97" s="85"/>
      <c r="F97" s="85"/>
      <c r="G97" s="85" t="s">
        <v>108</v>
      </c>
      <c r="H97" s="85"/>
      <c r="I97" s="85"/>
      <c r="J97" s="85"/>
      <c r="K97" s="85" t="s">
        <v>116</v>
      </c>
      <c r="L97" s="85"/>
      <c r="M97" s="85"/>
      <c r="N97" s="85"/>
      <c r="O97" s="85"/>
      <c r="P97" s="85"/>
      <c r="Q97" s="85"/>
    </row>
    <row r="98" spans="1:17" x14ac:dyDescent="0.2">
      <c r="A98" s="85"/>
      <c r="B98" s="85" t="s">
        <v>138</v>
      </c>
      <c r="C98" s="85"/>
      <c r="D98" s="85"/>
      <c r="E98" s="85"/>
      <c r="F98" s="85"/>
      <c r="G98" s="85"/>
      <c r="H98" s="85"/>
      <c r="I98" s="85"/>
      <c r="J98" s="85"/>
      <c r="K98" s="85" t="s">
        <v>117</v>
      </c>
      <c r="L98" s="85"/>
      <c r="M98" s="85"/>
      <c r="N98" s="85"/>
      <c r="O98" s="85"/>
      <c r="P98" s="85"/>
      <c r="Q98" s="85"/>
    </row>
    <row r="99" spans="1:17" x14ac:dyDescent="0.2">
      <c r="A99" s="85"/>
      <c r="B99" s="85" t="s">
        <v>140</v>
      </c>
      <c r="C99" s="85"/>
      <c r="D99" s="85"/>
      <c r="E99" s="85"/>
      <c r="F99" s="85"/>
      <c r="G99" s="86" t="s">
        <v>10</v>
      </c>
      <c r="H99" s="85"/>
      <c r="I99" s="85"/>
      <c r="J99" s="85"/>
      <c r="K99" s="85" t="s">
        <v>118</v>
      </c>
      <c r="L99" s="85"/>
      <c r="M99" s="85"/>
      <c r="N99" s="85"/>
      <c r="O99" s="85"/>
      <c r="P99" s="85"/>
      <c r="Q99" s="85"/>
    </row>
    <row r="100" spans="1:17" x14ac:dyDescent="0.2">
      <c r="A100" s="85"/>
      <c r="B100" s="85" t="s">
        <v>139</v>
      </c>
      <c r="C100" s="85"/>
      <c r="D100" s="85"/>
      <c r="E100" s="85"/>
      <c r="F100" s="85"/>
      <c r="G100" s="85" t="s">
        <v>109</v>
      </c>
      <c r="H100" s="85"/>
      <c r="I100" s="85"/>
      <c r="J100" s="85"/>
      <c r="K100" s="85" t="s">
        <v>119</v>
      </c>
      <c r="L100" s="85"/>
      <c r="M100" s="85"/>
      <c r="N100" s="85"/>
      <c r="O100" s="85"/>
      <c r="P100" s="85"/>
      <c r="Q100" s="85"/>
    </row>
    <row r="101" spans="1:17" x14ac:dyDescent="0.2">
      <c r="A101" s="85"/>
      <c r="B101" s="85"/>
      <c r="C101" s="85"/>
      <c r="D101" s="85"/>
      <c r="E101" s="85"/>
      <c r="F101" s="85"/>
      <c r="G101" s="85" t="s">
        <v>110</v>
      </c>
      <c r="H101" s="85"/>
      <c r="I101" s="85"/>
      <c r="J101" s="85"/>
      <c r="K101" s="85" t="s">
        <v>120</v>
      </c>
      <c r="L101" s="85"/>
      <c r="M101" s="85"/>
      <c r="N101" s="85"/>
      <c r="O101" s="85"/>
      <c r="P101" s="85"/>
      <c r="Q101" s="85"/>
    </row>
    <row r="102" spans="1:17" x14ac:dyDescent="0.2">
      <c r="A102" s="85"/>
      <c r="B102" s="85"/>
      <c r="C102" s="85"/>
      <c r="D102" s="85"/>
      <c r="E102" s="85"/>
      <c r="F102" s="85"/>
      <c r="G102" s="85" t="s">
        <v>111</v>
      </c>
      <c r="H102" s="85"/>
      <c r="I102" s="85"/>
      <c r="J102" s="85"/>
      <c r="K102" s="85" t="s">
        <v>121</v>
      </c>
      <c r="L102" s="85"/>
      <c r="M102" s="85"/>
      <c r="N102" s="85"/>
      <c r="O102" s="85"/>
      <c r="P102" s="85"/>
      <c r="Q102" s="85"/>
    </row>
    <row r="103" spans="1:17" x14ac:dyDescent="0.2">
      <c r="A103" s="85"/>
      <c r="B103" s="86" t="s">
        <v>24</v>
      </c>
      <c r="C103" s="85"/>
      <c r="D103" s="85"/>
      <c r="E103" s="85"/>
      <c r="F103" s="85"/>
      <c r="G103" s="85" t="s">
        <v>112</v>
      </c>
      <c r="H103" s="85"/>
      <c r="I103" s="85"/>
      <c r="J103" s="85"/>
      <c r="K103" s="85" t="s">
        <v>122</v>
      </c>
      <c r="L103" s="85"/>
      <c r="M103" s="85"/>
      <c r="N103" s="85"/>
      <c r="O103" s="85"/>
      <c r="P103" s="85"/>
      <c r="Q103" s="85"/>
    </row>
    <row r="104" spans="1:17" x14ac:dyDescent="0.2">
      <c r="A104" s="85"/>
      <c r="B104" s="85" t="s">
        <v>142</v>
      </c>
      <c r="C104" s="85"/>
      <c r="D104" s="85"/>
      <c r="E104" s="85"/>
      <c r="F104" s="85"/>
      <c r="G104" s="85" t="s">
        <v>113</v>
      </c>
      <c r="H104" s="85"/>
      <c r="I104" s="85"/>
      <c r="J104" s="85"/>
      <c r="K104" s="85" t="s">
        <v>123</v>
      </c>
      <c r="L104" s="85"/>
      <c r="M104" s="85"/>
      <c r="N104" s="85"/>
      <c r="O104" s="85"/>
      <c r="P104" s="85"/>
      <c r="Q104" s="85"/>
    </row>
    <row r="105" spans="1:17" x14ac:dyDescent="0.2">
      <c r="A105" s="85"/>
      <c r="B105" s="85" t="s">
        <v>143</v>
      </c>
      <c r="C105" s="85"/>
      <c r="D105" s="85"/>
      <c r="E105" s="85"/>
      <c r="F105" s="85"/>
      <c r="G105" s="85" t="s">
        <v>114</v>
      </c>
      <c r="H105" s="85"/>
      <c r="I105" s="85"/>
      <c r="J105" s="85"/>
      <c r="K105" s="85" t="s">
        <v>124</v>
      </c>
      <c r="L105" s="85"/>
      <c r="M105" s="85"/>
      <c r="N105" s="85"/>
      <c r="O105" s="85"/>
      <c r="P105" s="85"/>
      <c r="Q105" s="85"/>
    </row>
    <row r="106" spans="1:17" x14ac:dyDescent="0.2">
      <c r="A106" s="85"/>
      <c r="B106" s="85" t="s">
        <v>147</v>
      </c>
      <c r="C106" s="85"/>
      <c r="D106" s="85"/>
      <c r="E106" s="85"/>
      <c r="F106" s="85"/>
      <c r="G106" s="85" t="s">
        <v>115</v>
      </c>
      <c r="H106" s="85"/>
      <c r="I106" s="85"/>
      <c r="J106" s="85"/>
      <c r="K106" s="85" t="s">
        <v>125</v>
      </c>
      <c r="L106" s="85"/>
      <c r="M106" s="85"/>
      <c r="N106" s="85"/>
      <c r="O106" s="85"/>
      <c r="P106" s="85"/>
      <c r="Q106" s="85"/>
    </row>
    <row r="107" spans="1:17" x14ac:dyDescent="0.2">
      <c r="A107" s="85"/>
      <c r="B107" s="85" t="s">
        <v>146</v>
      </c>
      <c r="C107" s="85"/>
      <c r="D107" s="85"/>
      <c r="E107" s="85"/>
      <c r="F107" s="85"/>
      <c r="G107" s="85" t="s">
        <v>116</v>
      </c>
      <c r="H107" s="85"/>
      <c r="I107" s="85"/>
      <c r="J107" s="85"/>
      <c r="K107" s="85" t="s">
        <v>126</v>
      </c>
      <c r="L107" s="85"/>
      <c r="M107" s="85"/>
      <c r="N107" s="85"/>
      <c r="O107" s="85"/>
      <c r="P107" s="85"/>
      <c r="Q107" s="85"/>
    </row>
    <row r="108" spans="1:17" x14ac:dyDescent="0.2">
      <c r="A108" s="85"/>
      <c r="B108" s="85" t="s">
        <v>145</v>
      </c>
      <c r="C108" s="85"/>
      <c r="D108" s="85"/>
      <c r="E108" s="85"/>
      <c r="F108" s="85"/>
      <c r="G108" s="85" t="s">
        <v>117</v>
      </c>
      <c r="H108" s="85"/>
      <c r="I108" s="85"/>
      <c r="J108" s="85"/>
      <c r="K108" s="85" t="s">
        <v>127</v>
      </c>
      <c r="L108" s="85"/>
      <c r="M108" s="85"/>
      <c r="N108" s="85"/>
      <c r="O108" s="85"/>
      <c r="P108" s="85"/>
      <c r="Q108" s="85"/>
    </row>
    <row r="109" spans="1:17" x14ac:dyDescent="0.2">
      <c r="A109" s="85"/>
      <c r="B109" s="85" t="s">
        <v>144</v>
      </c>
      <c r="C109" s="85"/>
      <c r="D109" s="85"/>
      <c r="E109" s="85"/>
      <c r="F109" s="85"/>
      <c r="G109" s="85" t="s">
        <v>118</v>
      </c>
      <c r="H109" s="85"/>
      <c r="I109" s="85"/>
      <c r="J109" s="85"/>
      <c r="K109" s="85" t="s">
        <v>128</v>
      </c>
      <c r="L109" s="85"/>
      <c r="M109" s="85"/>
      <c r="N109" s="85"/>
      <c r="O109" s="85"/>
      <c r="P109" s="85"/>
      <c r="Q109" s="85"/>
    </row>
    <row r="110" spans="1:17" x14ac:dyDescent="0.2">
      <c r="A110" s="85"/>
      <c r="B110" s="85"/>
      <c r="C110" s="85"/>
      <c r="D110" s="85"/>
      <c r="E110" s="85"/>
      <c r="F110" s="85"/>
      <c r="G110" s="85" t="s">
        <v>119</v>
      </c>
      <c r="H110" s="85"/>
      <c r="I110" s="85"/>
      <c r="J110" s="85"/>
      <c r="K110" s="85" t="s">
        <v>129</v>
      </c>
      <c r="L110" s="85"/>
      <c r="M110" s="85"/>
      <c r="N110" s="85"/>
      <c r="O110" s="85"/>
      <c r="P110" s="85"/>
      <c r="Q110" s="85"/>
    </row>
    <row r="111" spans="1:17" x14ac:dyDescent="0.2">
      <c r="A111" s="85"/>
      <c r="B111" s="85"/>
      <c r="C111" s="85"/>
      <c r="D111" s="85"/>
      <c r="E111" s="85"/>
      <c r="F111" s="85"/>
      <c r="G111" s="85" t="s">
        <v>120</v>
      </c>
      <c r="H111" s="85"/>
      <c r="I111" s="85"/>
      <c r="J111" s="85"/>
      <c r="K111" s="85" t="s">
        <v>130</v>
      </c>
      <c r="L111" s="85"/>
      <c r="M111" s="85"/>
      <c r="N111" s="85"/>
      <c r="O111" s="85"/>
      <c r="P111" s="85"/>
      <c r="Q111" s="85"/>
    </row>
    <row r="112" spans="1:17" x14ac:dyDescent="0.2">
      <c r="A112" s="85"/>
      <c r="B112" s="85"/>
      <c r="C112" s="85"/>
      <c r="D112" s="85"/>
      <c r="E112" s="85"/>
      <c r="F112" s="85"/>
      <c r="G112" s="85" t="s">
        <v>121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1:17" x14ac:dyDescent="0.2">
      <c r="A113" s="85"/>
      <c r="B113" s="85"/>
      <c r="C113" s="85"/>
      <c r="D113" s="85"/>
      <c r="E113" s="85"/>
      <c r="F113" s="85"/>
      <c r="G113" s="85" t="s">
        <v>122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1:17" x14ac:dyDescent="0.2">
      <c r="A114" s="85"/>
      <c r="B114" s="85"/>
      <c r="C114" s="85"/>
      <c r="D114" s="85"/>
      <c r="E114" s="85"/>
      <c r="F114" s="85"/>
      <c r="G114" s="85" t="s">
        <v>123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1:17" x14ac:dyDescent="0.2">
      <c r="A115" s="85"/>
      <c r="B115" s="85"/>
      <c r="C115" s="85"/>
      <c r="D115" s="85"/>
      <c r="E115" s="85"/>
      <c r="F115" s="85"/>
      <c r="G115" s="85" t="s">
        <v>124</v>
      </c>
      <c r="H115" s="85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1:17" x14ac:dyDescent="0.2">
      <c r="A116" s="85"/>
      <c r="B116" s="85"/>
      <c r="C116" s="85"/>
      <c r="D116" s="85"/>
      <c r="E116" s="85"/>
      <c r="F116" s="85"/>
      <c r="G116" s="85" t="s">
        <v>125</v>
      </c>
      <c r="H116" s="85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1:17" x14ac:dyDescent="0.2">
      <c r="A117" s="85"/>
      <c r="B117" s="85"/>
      <c r="C117" s="85"/>
      <c r="D117" s="85"/>
      <c r="E117" s="85"/>
      <c r="F117" s="85"/>
      <c r="G117" s="85" t="s">
        <v>126</v>
      </c>
      <c r="H117" s="85"/>
      <c r="I117" s="85"/>
      <c r="J117" s="85"/>
      <c r="K117" s="85"/>
      <c r="L117" s="85"/>
      <c r="M117" s="85"/>
      <c r="N117" s="85"/>
      <c r="O117" s="85"/>
      <c r="P117" s="85"/>
      <c r="Q117" s="85"/>
    </row>
    <row r="118" spans="1:17" x14ac:dyDescent="0.2">
      <c r="A118" s="85"/>
      <c r="B118" s="85"/>
      <c r="C118" s="85"/>
      <c r="D118" s="85"/>
      <c r="E118" s="85"/>
      <c r="F118" s="85"/>
      <c r="G118" s="85" t="s">
        <v>127</v>
      </c>
      <c r="H118" s="85"/>
      <c r="I118" s="85"/>
      <c r="J118" s="85"/>
      <c r="K118" s="85"/>
      <c r="L118" s="85"/>
      <c r="M118" s="85"/>
      <c r="N118" s="85"/>
      <c r="O118" s="85"/>
      <c r="P118" s="85"/>
      <c r="Q118" s="85"/>
    </row>
    <row r="119" spans="1:17" x14ac:dyDescent="0.2">
      <c r="A119" s="85"/>
      <c r="B119" s="85"/>
      <c r="C119" s="85"/>
      <c r="D119" s="85"/>
      <c r="E119" s="85"/>
      <c r="F119" s="85"/>
      <c r="G119" s="85" t="s">
        <v>128</v>
      </c>
      <c r="H119" s="85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1:17" x14ac:dyDescent="0.2">
      <c r="A120" s="85"/>
      <c r="B120" s="85"/>
      <c r="C120" s="85"/>
      <c r="D120" s="85"/>
      <c r="E120" s="85"/>
      <c r="F120" s="85"/>
      <c r="G120" s="85" t="s">
        <v>129</v>
      </c>
      <c r="H120" s="85"/>
      <c r="I120" s="85"/>
      <c r="J120" s="85"/>
      <c r="K120" s="85"/>
      <c r="L120" s="85"/>
      <c r="M120" s="85"/>
      <c r="N120" s="85"/>
      <c r="O120" s="85"/>
      <c r="P120" s="85"/>
      <c r="Q120" s="85"/>
    </row>
    <row r="121" spans="1:17" x14ac:dyDescent="0.2">
      <c r="A121" s="85"/>
      <c r="B121" s="85"/>
      <c r="C121" s="85"/>
      <c r="D121" s="85"/>
      <c r="E121" s="85"/>
      <c r="F121" s="85"/>
      <c r="G121" s="85" t="s">
        <v>130</v>
      </c>
      <c r="H121" s="85"/>
      <c r="I121" s="85"/>
      <c r="J121" s="85"/>
      <c r="K121" s="85"/>
      <c r="L121" s="85"/>
      <c r="M121" s="85"/>
      <c r="N121" s="85"/>
      <c r="O121" s="85"/>
      <c r="P121" s="85"/>
      <c r="Q121" s="85"/>
    </row>
    <row r="122" spans="1:17" x14ac:dyDescent="0.2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</row>
  </sheetData>
  <dataConsolidate/>
  <mergeCells count="80">
    <mergeCell ref="K45:P57"/>
    <mergeCell ref="B55:E57"/>
    <mergeCell ref="K44:P44"/>
    <mergeCell ref="B36:E36"/>
    <mergeCell ref="B53:E53"/>
    <mergeCell ref="B54:E54"/>
    <mergeCell ref="B51:E51"/>
    <mergeCell ref="B52:E52"/>
    <mergeCell ref="B48:E48"/>
    <mergeCell ref="B49:E49"/>
    <mergeCell ref="B50:E50"/>
    <mergeCell ref="B45:E45"/>
    <mergeCell ref="B46:E46"/>
    <mergeCell ref="B47:E47"/>
    <mergeCell ref="B42:E42"/>
    <mergeCell ref="B43:E43"/>
    <mergeCell ref="E2:O3"/>
    <mergeCell ref="B5:P5"/>
    <mergeCell ref="B24:P24"/>
    <mergeCell ref="B29:P29"/>
    <mergeCell ref="B27:P27"/>
    <mergeCell ref="B22:P22"/>
    <mergeCell ref="B23:P23"/>
    <mergeCell ref="B2:D2"/>
    <mergeCell ref="B3:D3"/>
    <mergeCell ref="K6:L9"/>
    <mergeCell ref="B12:C12"/>
    <mergeCell ref="B13:C19"/>
    <mergeCell ref="B11:C11"/>
    <mergeCell ref="D11:D12"/>
    <mergeCell ref="H6:H10"/>
    <mergeCell ref="I6:I10"/>
    <mergeCell ref="B30:P30"/>
    <mergeCell ref="B31:P31"/>
    <mergeCell ref="K33:P33"/>
    <mergeCell ref="F34:J34"/>
    <mergeCell ref="B28:P28"/>
    <mergeCell ref="B38:E38"/>
    <mergeCell ref="B37:E37"/>
    <mergeCell ref="B35:E35"/>
    <mergeCell ref="B34:E34"/>
    <mergeCell ref="K34:P37"/>
    <mergeCell ref="F37:J37"/>
    <mergeCell ref="F38:J38"/>
    <mergeCell ref="K38:P38"/>
    <mergeCell ref="F39:J39"/>
    <mergeCell ref="F46:J46"/>
    <mergeCell ref="F47:J47"/>
    <mergeCell ref="B6:C10"/>
    <mergeCell ref="D6:D10"/>
    <mergeCell ref="E6:E10"/>
    <mergeCell ref="F6:F10"/>
    <mergeCell ref="G6:G10"/>
    <mergeCell ref="F35:J35"/>
    <mergeCell ref="B25:P25"/>
    <mergeCell ref="B33:J33"/>
    <mergeCell ref="F36:J36"/>
    <mergeCell ref="B41:E41"/>
    <mergeCell ref="B39:E39"/>
    <mergeCell ref="M6:N9"/>
    <mergeCell ref="F41:J41"/>
    <mergeCell ref="J6:J10"/>
    <mergeCell ref="O6:P10"/>
    <mergeCell ref="B26:P26"/>
    <mergeCell ref="E11:E12"/>
    <mergeCell ref="B20:C20"/>
    <mergeCell ref="F40:J40"/>
    <mergeCell ref="B40:E40"/>
    <mergeCell ref="F53:J53"/>
    <mergeCell ref="F54:J54"/>
    <mergeCell ref="F50:J50"/>
    <mergeCell ref="F51:J51"/>
    <mergeCell ref="F52:J52"/>
    <mergeCell ref="B44:E44"/>
    <mergeCell ref="F49:J49"/>
    <mergeCell ref="F42:J42"/>
    <mergeCell ref="F43:J43"/>
    <mergeCell ref="F44:J44"/>
    <mergeCell ref="F45:J45"/>
    <mergeCell ref="F48:J48"/>
  </mergeCells>
  <conditionalFormatting sqref="B3:D3">
    <cfRule type="containsBlanks" dxfId="3" priority="5">
      <formula>LEN(TRIM(B3))=0</formula>
    </cfRule>
  </conditionalFormatting>
  <conditionalFormatting sqref="E2">
    <cfRule type="expression" dxfId="2" priority="11">
      <formula>$E$2=#REF!</formula>
    </cfRule>
  </conditionalFormatting>
  <conditionalFormatting sqref="B23">
    <cfRule type="expression" dxfId="1" priority="18">
      <formula>$E$2=#REF!</formula>
    </cfRule>
  </conditionalFormatting>
  <conditionalFormatting sqref="B24:B29">
    <cfRule type="containsText" dxfId="0" priority="1" operator="containsText" text="Cells shaded in this color will automatically populate based upon data provided in other fields (rating factor, bridge #, etc.) on this form.">
      <formula>NOT(ISERROR(SEARCH("Cells shaded in this color will automatically populate based upon data provided in other fields (rating factor, bridge #, etc.) on this form.",B24)))</formula>
    </cfRule>
  </conditionalFormatting>
  <dataValidations count="15">
    <dataValidation type="list" allowBlank="1" showInputMessage="1" showErrorMessage="1" sqref="F46:J46">
      <formula1>$G$100:$G$121</formula1>
    </dataValidation>
    <dataValidation type="list" allowBlank="1" showInputMessage="1" showErrorMessage="1" sqref="F47:J47">
      <formula1>$K$77:$K$86</formula1>
    </dataValidation>
    <dataValidation type="list" allowBlank="1" showInputMessage="1" showErrorMessage="1" sqref="F48:J48">
      <formula1>$K$90:$K$111</formula1>
    </dataValidation>
    <dataValidation type="list" allowBlank="1" showInputMessage="1" showErrorMessage="1" sqref="F49:J49">
      <formula1>$B$90:$B$100</formula1>
    </dataValidation>
    <dataValidation type="list" allowBlank="1" showInputMessage="1" showErrorMessage="1" sqref="F50:J50">
      <formula1>$B$104:$B$109</formula1>
    </dataValidation>
    <dataValidation type="list" allowBlank="1" showInputMessage="1" showErrorMessage="1" sqref="F45">
      <formula1>$G$88:$G$97</formula1>
    </dataValidation>
    <dataValidation type="list" allowBlank="1" showInputMessage="1" showErrorMessage="1" sqref="F42:J42">
      <formula1>$K$61:$K$73</formula1>
    </dataValidation>
    <dataValidation type="list" allowBlank="1" showInputMessage="1" showErrorMessage="1" sqref="F43:J43">
      <formula1>$B$73:$B$78</formula1>
    </dataValidation>
    <dataValidation type="list" allowBlank="1" showInputMessage="1" showErrorMessage="1" sqref="F44:J44">
      <formula1>$B$82:$B$87</formula1>
    </dataValidation>
    <dataValidation type="list" allowBlank="1" showInputMessage="1" showErrorMessage="1" sqref="F38:J38">
      <formula1>$G$74:$G$78</formula1>
    </dataValidation>
    <dataValidation type="list" allowBlank="1" showInputMessage="1" showErrorMessage="1" sqref="F35:J35">
      <formula1>$B$63:$B$70</formula1>
    </dataValidation>
    <dataValidation type="list" allowBlank="1" showInputMessage="1" showErrorMessage="1" sqref="F37:J37">
      <formula1>$E$63:$E$66</formula1>
    </dataValidation>
    <dataValidation type="list" allowBlank="1" showInputMessage="1" showErrorMessage="1" sqref="F39:J39">
      <formula1>$G$63:$G$70</formula1>
    </dataValidation>
    <dataValidation type="list" allowBlank="1" showInputMessage="1" showErrorMessage="1" sqref="M11:M20">
      <formula1>$O$61:$O$65</formula1>
    </dataValidation>
    <dataValidation type="list" allowBlank="1" showInputMessage="1" showErrorMessage="1" sqref="N11:N20">
      <formula1>$P$61:$P$63</formula1>
    </dataValidation>
  </dataValidations>
  <hyperlinks>
    <hyperlink ref="B31" r:id="rId1"/>
  </hyperlinks>
  <printOptions horizontalCentered="1"/>
  <pageMargins left="0" right="0" top="0.5" bottom="0" header="0.3" footer="0.3"/>
  <pageSetup scale="42" orientation="portrait" r:id="rId2"/>
  <ignoredErrors>
    <ignoredError sqref="I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4"/>
  <sheetViews>
    <sheetView view="pageBreakPreview" zoomScaleNormal="100" zoomScaleSheetLayoutView="100" workbookViewId="0">
      <selection activeCell="A6" sqref="A6"/>
    </sheetView>
  </sheetViews>
  <sheetFormatPr defaultRowHeight="15.75" x14ac:dyDescent="0.25"/>
  <cols>
    <col min="1" max="1" width="19.5703125" style="14" customWidth="1"/>
    <col min="2" max="2" width="19.7109375" style="14" customWidth="1"/>
    <col min="3" max="3" width="13.85546875" style="14" customWidth="1"/>
    <col min="4" max="4" width="11.28515625" style="14" customWidth="1"/>
    <col min="5" max="5" width="7.7109375" style="15" customWidth="1"/>
    <col min="6" max="16" width="7.7109375" style="14" customWidth="1"/>
    <col min="17" max="17" width="20.7109375" style="14" customWidth="1"/>
    <col min="18" max="16384" width="9.140625" style="14"/>
  </cols>
  <sheetData>
    <row r="1" spans="2:16" ht="16.5" thickBot="1" x14ac:dyDescent="0.3"/>
    <row r="2" spans="2:16" x14ac:dyDescent="0.25">
      <c r="B2" s="69" t="s">
        <v>20</v>
      </c>
      <c r="C2" s="199" t="s">
        <v>190</v>
      </c>
      <c r="D2" s="200"/>
      <c r="E2" s="200"/>
      <c r="F2" s="200"/>
      <c r="G2" s="200"/>
      <c r="H2" s="200"/>
      <c r="I2" s="200"/>
      <c r="J2" s="200"/>
      <c r="K2" s="200"/>
      <c r="L2" s="200"/>
      <c r="M2" s="201"/>
      <c r="N2" s="205" t="s">
        <v>58</v>
      </c>
      <c r="O2" s="206"/>
      <c r="P2" s="207"/>
    </row>
    <row r="3" spans="2:16" ht="16.5" thickBot="1" x14ac:dyDescent="0.3">
      <c r="B3" s="84" t="s">
        <v>6</v>
      </c>
      <c r="C3" s="202"/>
      <c r="D3" s="203"/>
      <c r="E3" s="203"/>
      <c r="F3" s="203"/>
      <c r="G3" s="203"/>
      <c r="H3" s="203"/>
      <c r="I3" s="203"/>
      <c r="J3" s="203"/>
      <c r="K3" s="203"/>
      <c r="L3" s="203"/>
      <c r="M3" s="204"/>
      <c r="N3" s="208">
        <v>41640</v>
      </c>
      <c r="O3" s="209"/>
      <c r="P3" s="210"/>
    </row>
    <row r="4" spans="2:16" ht="7.5" customHeight="1" x14ac:dyDescent="0.2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/>
      <c r="P4" s="19"/>
    </row>
    <row r="5" spans="2:16" s="20" customFormat="1" ht="25.5" customHeight="1" x14ac:dyDescent="0.2">
      <c r="C5" s="196" t="s">
        <v>31</v>
      </c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8"/>
    </row>
    <row r="6" spans="2:16" ht="20.100000000000001" customHeight="1" x14ac:dyDescent="0.25">
      <c r="C6" s="221" t="s">
        <v>150</v>
      </c>
      <c r="D6" s="222"/>
      <c r="E6" s="211">
        <v>1</v>
      </c>
      <c r="F6" s="211"/>
      <c r="G6" s="211"/>
      <c r="H6" s="211">
        <v>2</v>
      </c>
      <c r="I6" s="211"/>
      <c r="J6" s="211"/>
      <c r="K6" s="211">
        <v>3</v>
      </c>
      <c r="L6" s="211"/>
      <c r="M6" s="211"/>
      <c r="N6" s="211">
        <v>4</v>
      </c>
      <c r="O6" s="211"/>
      <c r="P6" s="211"/>
    </row>
    <row r="7" spans="2:16" ht="20.100000000000001" customHeight="1" x14ac:dyDescent="0.25">
      <c r="C7" s="223" t="s">
        <v>151</v>
      </c>
      <c r="D7" s="223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</row>
    <row r="8" spans="2:16" ht="36.75" customHeight="1" thickBot="1" x14ac:dyDescent="0.3">
      <c r="E8" s="213" t="s">
        <v>189</v>
      </c>
      <c r="F8" s="216"/>
      <c r="G8" s="217"/>
      <c r="H8" s="213" t="s">
        <v>189</v>
      </c>
      <c r="I8" s="214"/>
      <c r="J8" s="215"/>
      <c r="K8" s="213" t="s">
        <v>189</v>
      </c>
      <c r="L8" s="214"/>
      <c r="M8" s="215"/>
      <c r="N8" s="213" t="s">
        <v>189</v>
      </c>
      <c r="O8" s="214"/>
      <c r="P8" s="215"/>
    </row>
    <row r="9" spans="2:16" ht="60" customHeight="1" x14ac:dyDescent="0.25">
      <c r="B9" s="70" t="s">
        <v>55</v>
      </c>
      <c r="C9" s="71" t="s">
        <v>3</v>
      </c>
      <c r="D9" s="72" t="s">
        <v>156</v>
      </c>
      <c r="E9" s="73" t="s">
        <v>158</v>
      </c>
      <c r="F9" s="74" t="s">
        <v>159</v>
      </c>
      <c r="G9" s="75" t="s">
        <v>160</v>
      </c>
      <c r="H9" s="73" t="s">
        <v>158</v>
      </c>
      <c r="I9" s="74" t="s">
        <v>159</v>
      </c>
      <c r="J9" s="75" t="s">
        <v>160</v>
      </c>
      <c r="K9" s="73" t="s">
        <v>158</v>
      </c>
      <c r="L9" s="74" t="s">
        <v>159</v>
      </c>
      <c r="M9" s="75" t="s">
        <v>160</v>
      </c>
      <c r="N9" s="73" t="s">
        <v>158</v>
      </c>
      <c r="O9" s="74" t="s">
        <v>159</v>
      </c>
      <c r="P9" s="75" t="s">
        <v>160</v>
      </c>
    </row>
    <row r="10" spans="2:16" ht="20.100000000000001" customHeight="1" x14ac:dyDescent="0.25">
      <c r="B10" s="76" t="s">
        <v>56</v>
      </c>
      <c r="C10" s="218" t="s">
        <v>157</v>
      </c>
      <c r="D10" s="220">
        <v>36</v>
      </c>
      <c r="E10" s="21"/>
      <c r="F10" s="21"/>
      <c r="G10" s="22"/>
      <c r="H10" s="23"/>
      <c r="I10" s="23"/>
      <c r="J10" s="22"/>
      <c r="K10" s="23"/>
      <c r="L10" s="23"/>
      <c r="M10" s="22"/>
      <c r="N10" s="23"/>
      <c r="O10" s="23"/>
      <c r="P10" s="22"/>
    </row>
    <row r="11" spans="2:16" ht="20.100000000000001" customHeight="1" x14ac:dyDescent="0.25">
      <c r="B11" s="76" t="s">
        <v>57</v>
      </c>
      <c r="C11" s="218"/>
      <c r="D11" s="220"/>
      <c r="E11" s="21"/>
      <c r="F11" s="23"/>
      <c r="G11" s="22"/>
      <c r="H11" s="23"/>
      <c r="I11" s="23"/>
      <c r="J11" s="22"/>
      <c r="K11" s="23"/>
      <c r="L11" s="23"/>
      <c r="M11" s="22"/>
      <c r="N11" s="23"/>
      <c r="O11" s="23"/>
      <c r="P11" s="22"/>
    </row>
    <row r="12" spans="2:16" ht="20.100000000000001" customHeight="1" x14ac:dyDescent="0.25">
      <c r="B12" s="219" t="s">
        <v>38</v>
      </c>
      <c r="C12" s="77" t="s">
        <v>16</v>
      </c>
      <c r="D12" s="78">
        <v>17</v>
      </c>
      <c r="E12" s="21"/>
      <c r="F12" s="23"/>
      <c r="G12" s="22"/>
      <c r="H12" s="23"/>
      <c r="I12" s="23"/>
      <c r="J12" s="22"/>
      <c r="K12" s="23"/>
      <c r="L12" s="23"/>
      <c r="M12" s="22"/>
      <c r="N12" s="23"/>
      <c r="O12" s="23"/>
      <c r="P12" s="22"/>
    </row>
    <row r="13" spans="2:16" ht="20.100000000000001" customHeight="1" x14ac:dyDescent="0.25">
      <c r="B13" s="219"/>
      <c r="C13" s="77" t="s">
        <v>17</v>
      </c>
      <c r="D13" s="78">
        <v>33</v>
      </c>
      <c r="E13" s="21"/>
      <c r="F13" s="23"/>
      <c r="G13" s="22"/>
      <c r="H13" s="23"/>
      <c r="I13" s="23"/>
      <c r="J13" s="22"/>
      <c r="K13" s="23"/>
      <c r="L13" s="23"/>
      <c r="M13" s="22"/>
      <c r="N13" s="23"/>
      <c r="O13" s="23"/>
      <c r="P13" s="22"/>
    </row>
    <row r="14" spans="2:16" ht="20.100000000000001" customHeight="1" x14ac:dyDescent="0.25">
      <c r="B14" s="219"/>
      <c r="C14" s="77" t="s">
        <v>0</v>
      </c>
      <c r="D14" s="78">
        <v>35</v>
      </c>
      <c r="E14" s="21"/>
      <c r="F14" s="23"/>
      <c r="G14" s="22"/>
      <c r="H14" s="23"/>
      <c r="I14" s="23"/>
      <c r="J14" s="22"/>
      <c r="K14" s="23"/>
      <c r="L14" s="23"/>
      <c r="M14" s="22"/>
      <c r="N14" s="23"/>
      <c r="O14" s="23"/>
      <c r="P14" s="22"/>
    </row>
    <row r="15" spans="2:16" ht="20.100000000000001" customHeight="1" x14ac:dyDescent="0.25">
      <c r="B15" s="219"/>
      <c r="C15" s="77" t="s">
        <v>18</v>
      </c>
      <c r="D15" s="78">
        <v>28</v>
      </c>
      <c r="E15" s="21"/>
      <c r="F15" s="23"/>
      <c r="G15" s="22"/>
      <c r="H15" s="23"/>
      <c r="I15" s="23"/>
      <c r="J15" s="22"/>
      <c r="K15" s="23"/>
      <c r="L15" s="23"/>
      <c r="M15" s="22"/>
      <c r="N15" s="23"/>
      <c r="O15" s="23"/>
      <c r="P15" s="22"/>
    </row>
    <row r="16" spans="2:16" ht="20.100000000000001" customHeight="1" x14ac:dyDescent="0.25">
      <c r="B16" s="219"/>
      <c r="C16" s="77" t="s">
        <v>19</v>
      </c>
      <c r="D16" s="78">
        <v>36.700000000000003</v>
      </c>
      <c r="E16" s="21"/>
      <c r="F16" s="23"/>
      <c r="G16" s="22"/>
      <c r="H16" s="23"/>
      <c r="I16" s="23"/>
      <c r="J16" s="22"/>
      <c r="K16" s="23"/>
      <c r="L16" s="23"/>
      <c r="M16" s="22"/>
      <c r="N16" s="23"/>
      <c r="O16" s="23"/>
      <c r="P16" s="22"/>
    </row>
    <row r="17" spans="2:16" ht="20.100000000000001" customHeight="1" x14ac:dyDescent="0.25">
      <c r="B17" s="219"/>
      <c r="C17" s="77" t="s">
        <v>1</v>
      </c>
      <c r="D17" s="78">
        <v>40</v>
      </c>
      <c r="E17" s="21"/>
      <c r="F17" s="23"/>
      <c r="G17" s="22"/>
      <c r="H17" s="23"/>
      <c r="I17" s="23"/>
      <c r="J17" s="22"/>
      <c r="K17" s="23"/>
      <c r="L17" s="23"/>
      <c r="M17" s="22"/>
      <c r="N17" s="23"/>
      <c r="O17" s="23"/>
      <c r="P17" s="22"/>
    </row>
    <row r="18" spans="2:16" ht="20.100000000000001" customHeight="1" x14ac:dyDescent="0.25">
      <c r="B18" s="219"/>
      <c r="C18" s="77" t="s">
        <v>2</v>
      </c>
      <c r="D18" s="78">
        <v>40</v>
      </c>
      <c r="E18" s="21"/>
      <c r="F18" s="23"/>
      <c r="G18" s="22"/>
      <c r="H18" s="23"/>
      <c r="I18" s="23"/>
      <c r="J18" s="22"/>
      <c r="K18" s="23"/>
      <c r="L18" s="23"/>
      <c r="M18" s="22"/>
      <c r="N18" s="23"/>
      <c r="O18" s="23"/>
      <c r="P18" s="22"/>
    </row>
    <row r="19" spans="2:16" ht="20.100000000000001" customHeight="1" thickBot="1" x14ac:dyDescent="0.3">
      <c r="B19" s="79" t="s">
        <v>39</v>
      </c>
      <c r="C19" s="80" t="s">
        <v>200</v>
      </c>
      <c r="D19" s="81">
        <v>60</v>
      </c>
      <c r="E19" s="24"/>
      <c r="F19" s="25"/>
      <c r="G19" s="26"/>
      <c r="H19" s="25"/>
      <c r="I19" s="25"/>
      <c r="J19" s="26"/>
      <c r="K19" s="25"/>
      <c r="L19" s="25"/>
      <c r="M19" s="26"/>
      <c r="N19" s="25"/>
      <c r="O19" s="25"/>
      <c r="P19" s="26"/>
    </row>
    <row r="20" spans="2:16" ht="7.5" customHeight="1" x14ac:dyDescent="0.25"/>
    <row r="21" spans="2:16" x14ac:dyDescent="0.25">
      <c r="B21" s="82" t="s">
        <v>152</v>
      </c>
    </row>
    <row r="22" spans="2:16" x14ac:dyDescent="0.25">
      <c r="B22" s="83" t="s">
        <v>188</v>
      </c>
    </row>
    <row r="23" spans="2:16" x14ac:dyDescent="0.25">
      <c r="B23" s="83" t="s">
        <v>186</v>
      </c>
    </row>
    <row r="24" spans="2:16" x14ac:dyDescent="0.25">
      <c r="B24" s="83" t="s">
        <v>187</v>
      </c>
    </row>
  </sheetData>
  <sheetProtection sheet="1" objects="1" scenarios="1"/>
  <mergeCells count="21">
    <mergeCell ref="C10:C11"/>
    <mergeCell ref="B12:B18"/>
    <mergeCell ref="D10:D11"/>
    <mergeCell ref="C6:D6"/>
    <mergeCell ref="C7:D7"/>
    <mergeCell ref="N7:P7"/>
    <mergeCell ref="N8:P8"/>
    <mergeCell ref="E6:G6"/>
    <mergeCell ref="E7:G7"/>
    <mergeCell ref="E8:G8"/>
    <mergeCell ref="H7:J7"/>
    <mergeCell ref="H8:J8"/>
    <mergeCell ref="K6:M6"/>
    <mergeCell ref="K7:M7"/>
    <mergeCell ref="K8:M8"/>
    <mergeCell ref="C5:P5"/>
    <mergeCell ref="C2:M3"/>
    <mergeCell ref="N2:P2"/>
    <mergeCell ref="N3:P3"/>
    <mergeCell ref="H6:J6"/>
    <mergeCell ref="N6:P6"/>
  </mergeCells>
  <printOptions horizontalCentered="1"/>
  <pageMargins left="0" right="0" top="0.5" bottom="0" header="0.3" footer="0.3"/>
  <pageSetup scale="7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0F54ABC687D643BE17807EC3030F1A" ma:contentTypeVersion="0" ma:contentTypeDescription="Create a new document." ma:contentTypeScope="" ma:versionID="7e74aa7117bfca6b2db6fdbcafd774d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814CD9-525D-4903-82E5-34452D8D87F8}">
  <ds:schemaRefs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722760C-D615-457E-8FD9-1D4C3377B6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4CB0FF0-D101-48C4-8082-D4AE246BB5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LRFR-Summary</vt:lpstr>
      <vt:lpstr>LRFR-Details</vt:lpstr>
      <vt:lpstr>'LRFR-Details'!Print_Area</vt:lpstr>
      <vt:lpstr>'LRFR-Summary'!Print_Area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2011-07-26T14:07:35Z</dcterms:created>
  <dcterms:modified xsi:type="dcterms:W3CDTF">2015-03-04T18:02:08Z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0x010100980F54ABC687D643BE17807EC3030F1A</vt:lpwstr>
  </property>
</Properties>
</file>