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2"/>
  <workbookPr/>
  <mc:AlternateContent xmlns:mc="http://schemas.openxmlformats.org/markup-compatibility/2006">
    <mc:Choice Requires="x15">
      <x15ac:absPath xmlns:x15ac="http://schemas.microsoft.com/office/spreadsheetml/2010/11/ac" url="C:\Users\SS973MF\Desktop\"/>
    </mc:Choice>
  </mc:AlternateContent>
  <xr:revisionPtr revIDLastSave="0" documentId="36651D79429F09ABAD4A29807327C149539802C6" xr6:coauthVersionLast="32" xr6:coauthVersionMax="32" xr10:uidLastSave="{00000000-0000-0000-0000-000000000000}"/>
  <bookViews>
    <workbookView xWindow="0" yWindow="0" windowWidth="18870" windowHeight="7680" xr2:uid="{00000000-000D-0000-FFFF-FFFF00000000}"/>
  </bookViews>
  <sheets>
    <sheet name="Project Information" sheetId="5" r:id="rId1"/>
    <sheet name="Req. Numbering Info" sheetId="6" r:id="rId2"/>
    <sheet name="Requirements" sheetId="1" r:id="rId3"/>
    <sheet name="Code Values" sheetId="2" r:id="rId4"/>
  </sheets>
  <definedNames>
    <definedName name="PassFail">'Code Values'!$A$27:$A$28</definedName>
    <definedName name="PassFail2">'Code Values'!$A$27:$A$29</definedName>
    <definedName name="Priority">'Code Values'!$A$14:$A$17</definedName>
    <definedName name="Req">'Code Values'!$A$1:$A$11</definedName>
    <definedName name="RqmntType">'Code Values'!$A$4:$A$11</definedName>
    <definedName name="VerMeth">'Code Values'!$A$20:$A$23</definedName>
  </definedNames>
  <calcPr calcId="17901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5" l="1"/>
  <c r="F17" i="5"/>
  <c r="E17" i="5"/>
  <c r="D17" i="5"/>
  <c r="G7" i="5"/>
  <c r="F7" i="5"/>
  <c r="E7" i="5"/>
  <c r="D7" i="5"/>
</calcChain>
</file>

<file path=xl/sharedStrings.xml><?xml version="1.0" encoding="utf-8"?>
<sst xmlns="http://schemas.openxmlformats.org/spreadsheetml/2006/main" count="194" uniqueCount="148">
  <si>
    <t>Requirements Traceability Matrix (RTM)</t>
  </si>
  <si>
    <t>Rule Chapter 74-1 Requirements</t>
  </si>
  <si>
    <t>Project Information</t>
  </si>
  <si>
    <t>Section:</t>
  </si>
  <si>
    <t>74-1.004  Planning</t>
  </si>
  <si>
    <t>Risk &amp; Complexity Category</t>
  </si>
  <si>
    <t>Project</t>
  </si>
  <si>
    <t>BI/DW</t>
  </si>
  <si>
    <t>Documentation or Activity:</t>
  </si>
  <si>
    <t>Project Manager</t>
  </si>
  <si>
    <t>Lani Nash</t>
  </si>
  <si>
    <t>2 (pre charter)</t>
  </si>
  <si>
    <t>No.</t>
  </si>
  <si>
    <t>Requirements</t>
  </si>
  <si>
    <t>Project Sponsor</t>
  </si>
  <si>
    <t>John Krause</t>
  </si>
  <si>
    <t>004.18.1</t>
  </si>
  <si>
    <r>
      <t xml:space="preserve">Prepare a RTM document (usually a table) that links high-level design and requirements with the </t>
    </r>
    <r>
      <rPr>
        <b/>
        <sz val="11"/>
        <color theme="1"/>
        <rFont val="Calibri"/>
        <family val="2"/>
        <scheme val="minor"/>
      </rPr>
      <t>detailed requirements</t>
    </r>
    <r>
      <rPr>
        <sz val="11"/>
        <color theme="1"/>
        <rFont val="Calibri"/>
        <family val="2"/>
        <scheme val="minor"/>
      </rPr>
      <t>.</t>
    </r>
  </si>
  <si>
    <t>Required</t>
  </si>
  <si>
    <t>Last Updated (Date)</t>
  </si>
  <si>
    <t>004.18.2</t>
  </si>
  <si>
    <r>
      <t xml:space="preserve">Prepare a RTM document (usually a table) that links high-level design and requirements with the </t>
    </r>
    <r>
      <rPr>
        <b/>
        <sz val="11"/>
        <color theme="1"/>
        <rFont val="Calibri"/>
        <family val="2"/>
        <scheme val="minor"/>
      </rPr>
      <t>detailed design</t>
    </r>
    <r>
      <rPr>
        <sz val="11"/>
        <color theme="1"/>
        <rFont val="Calibri"/>
        <family val="2"/>
        <scheme val="minor"/>
      </rPr>
      <t>.</t>
    </r>
  </si>
  <si>
    <t>Update Log</t>
  </si>
  <si>
    <t>Purpose of the update</t>
  </si>
  <si>
    <t>004.18.3</t>
  </si>
  <si>
    <r>
      <t xml:space="preserve">Prepare a RTM document (usually a table) that links high-level design and requirements with the </t>
    </r>
    <r>
      <rPr>
        <b/>
        <sz val="11"/>
        <color theme="1"/>
        <rFont val="Calibri"/>
        <family val="2"/>
        <scheme val="minor"/>
      </rPr>
      <t>test plans</t>
    </r>
    <r>
      <rPr>
        <sz val="11"/>
        <color theme="1"/>
        <rFont val="Calibri"/>
        <family val="2"/>
        <scheme val="minor"/>
      </rPr>
      <t>.</t>
    </r>
  </si>
  <si>
    <t>Just wanted to make an entry.</t>
  </si>
  <si>
    <t>004.18.4</t>
  </si>
  <si>
    <r>
      <t xml:space="preserve">Prepare a RTM document (usually a table) that links high-level design and requirements with the </t>
    </r>
    <r>
      <rPr>
        <b/>
        <sz val="11"/>
        <color theme="1"/>
        <rFont val="Calibri"/>
        <family val="2"/>
        <scheme val="minor"/>
      </rPr>
      <t>test cases</t>
    </r>
    <r>
      <rPr>
        <sz val="11"/>
        <color theme="1"/>
        <rFont val="Calibri"/>
        <family val="2"/>
        <scheme val="minor"/>
      </rPr>
      <t>.</t>
    </r>
  </si>
  <si>
    <t>Corrected January budget information.</t>
  </si>
  <si>
    <t>004.18.5</t>
  </si>
  <si>
    <t xml:space="preserve">The project has documented all requirements. </t>
  </si>
  <si>
    <t>Updated the March 2017 Budget Information</t>
  </si>
  <si>
    <t>Changed Project Sponsor to John Krause</t>
  </si>
  <si>
    <t>74-1.006  Monitoring &amp; Controlling</t>
  </si>
  <si>
    <t>Removed Deliverable 15, based on CR #123</t>
  </si>
  <si>
    <t>006.11.1</t>
  </si>
  <si>
    <t>The project is reviewing and amending the RTM to capture progressive detail of requirements linkage throughout the project.</t>
  </si>
  <si>
    <t>006.11.2</t>
  </si>
  <si>
    <t>The project is updating the requirements documentation as necessary.</t>
  </si>
  <si>
    <t>Requirements Sources</t>
  </si>
  <si>
    <t>Doc Ref #</t>
  </si>
  <si>
    <t>Document Name</t>
  </si>
  <si>
    <t>Document Reference Location</t>
  </si>
  <si>
    <t>Last Updated</t>
  </si>
  <si>
    <t>Notes</t>
  </si>
  <si>
    <t>Scope of Services (released in initial ITN)</t>
  </si>
  <si>
    <t>http:\\mylinks.com</t>
  </si>
  <si>
    <t>Emailed request from Executive Sponsor to inlcude changes to District Reports</t>
  </si>
  <si>
    <t>Change Request #124</t>
  </si>
  <si>
    <t>Change Request #123</t>
  </si>
  <si>
    <t>Test Plan</t>
  </si>
  <si>
    <t>Definitions</t>
  </si>
  <si>
    <t>Term</t>
  </si>
  <si>
    <t>Definition</t>
  </si>
  <si>
    <t>Requirement ID</t>
  </si>
  <si>
    <t>A unique identifier that identifies a specific requirement.</t>
  </si>
  <si>
    <t>Requirement Type</t>
  </si>
  <si>
    <t>The type of requirement. Requirement types are Feature, Functional, Business Rule, Non-Functional, Interface, Report, Data, Design, Policy/Regulation, Test Case, Training.</t>
  </si>
  <si>
    <t>Requirement Description</t>
  </si>
  <si>
    <t>A detailed description of the requirement.</t>
  </si>
  <si>
    <t>Priority</t>
  </si>
  <si>
    <t>The priority of the requirement. The Priority types are Must Have, Should Have, Could Have, and Out of Scope.</t>
  </si>
  <si>
    <t>Pass/Fail</t>
  </si>
  <si>
    <t>Indicates whether or not the test case passed or failed the testing.</t>
  </si>
  <si>
    <t>Instructions</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</si>
  <si>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74-1, Florida Administrative Code (F.A.C.).</t>
  </si>
  <si>
    <t>Numbering Convention information for requirements is located on the Req. Numbering Info tab if more information is necessary.</t>
  </si>
  <si>
    <t>Naming Convention for Requirements Unique Identifiers</t>
  </si>
  <si>
    <t>Example</t>
  </si>
  <si>
    <t>Letter</t>
  </si>
  <si>
    <t>Identifies the type of requirement</t>
  </si>
  <si>
    <t>F1</t>
  </si>
  <si>
    <t>Feature Requirement</t>
  </si>
  <si>
    <t>First Number</t>
  </si>
  <si>
    <t>Identifies the top-level of the requirement</t>
  </si>
  <si>
    <t>FR1.1</t>
  </si>
  <si>
    <t>Functional Requirement (related to F1)</t>
  </si>
  <si>
    <t>Second Number</t>
  </si>
  <si>
    <t>Identifies the second-level of the requirement</t>
  </si>
  <si>
    <t>BR1.1.1</t>
  </si>
  <si>
    <t>Business Rule (related to FR1.1)</t>
  </si>
  <si>
    <t>Third Number</t>
  </si>
  <si>
    <t>Identifies the third-level of the requirement</t>
  </si>
  <si>
    <t>DR1.1.1</t>
  </si>
  <si>
    <t>Design Requirement (related to FR1.1)</t>
  </si>
  <si>
    <t>NF1.1</t>
  </si>
  <si>
    <t>Non-Functional Requirement (related to F1)</t>
  </si>
  <si>
    <t>Letter Identifiers for Requirements Types</t>
  </si>
  <si>
    <t>IR1.1.1</t>
  </si>
  <si>
    <t>Interface Requirement (related to NF1.1)</t>
  </si>
  <si>
    <t>F</t>
  </si>
  <si>
    <t>Feature</t>
  </si>
  <si>
    <t>BR1.1.2</t>
  </si>
  <si>
    <t>Business Rule (related to NF1.1)</t>
  </si>
  <si>
    <t>FR</t>
  </si>
  <si>
    <t>Functional</t>
  </si>
  <si>
    <t>FR1.2</t>
  </si>
  <si>
    <t>BR</t>
  </si>
  <si>
    <t>Business Rule</t>
  </si>
  <si>
    <t>DA1.2.1</t>
  </si>
  <si>
    <t>Data Requirement (related to FR1.2)</t>
  </si>
  <si>
    <t>DA</t>
  </si>
  <si>
    <t>Data</t>
  </si>
  <si>
    <t>TC1.2.1</t>
  </si>
  <si>
    <t>Test Case (related to FR1.2)</t>
  </si>
  <si>
    <t>DR</t>
  </si>
  <si>
    <t>Design</t>
  </si>
  <si>
    <t>BR1.2.1</t>
  </si>
  <si>
    <t>Business Rule (related to FR1.2)</t>
  </si>
  <si>
    <t>IR</t>
  </si>
  <si>
    <t>Interface</t>
  </si>
  <si>
    <t>F2</t>
  </si>
  <si>
    <t xml:space="preserve">NF </t>
  </si>
  <si>
    <t>Non-Functional</t>
  </si>
  <si>
    <t>NF2.1</t>
  </si>
  <si>
    <t>Non-Functional Requirement (related to F2)</t>
  </si>
  <si>
    <t>PR</t>
  </si>
  <si>
    <t>Policy/Regulation</t>
  </si>
  <si>
    <t>FR2.1</t>
  </si>
  <si>
    <t>Functional Requirement (related to F2)</t>
  </si>
  <si>
    <t>RE</t>
  </si>
  <si>
    <t>Report</t>
  </si>
  <si>
    <t>TC</t>
  </si>
  <si>
    <t>Test Case</t>
  </si>
  <si>
    <t>TR</t>
  </si>
  <si>
    <t>Training</t>
  </si>
  <si>
    <t>Numbering Scheme</t>
  </si>
  <si>
    <t>Top-level</t>
  </si>
  <si>
    <t>Second-level</t>
  </si>
  <si>
    <t>1.1.1</t>
  </si>
  <si>
    <t>Third-level</t>
  </si>
  <si>
    <t>ID</t>
  </si>
  <si>
    <t>Type</t>
  </si>
  <si>
    <t>Description</t>
  </si>
  <si>
    <t>Verification Method</t>
  </si>
  <si>
    <t>Non-functional</t>
  </si>
  <si>
    <t>Must Have</t>
  </si>
  <si>
    <t>Should Have</t>
  </si>
  <si>
    <t>Could Have</t>
  </si>
  <si>
    <t>Out of Scope</t>
  </si>
  <si>
    <t>Analysis</t>
  </si>
  <si>
    <t>Demonstration</t>
  </si>
  <si>
    <t>Insepction</t>
  </si>
  <si>
    <t>Test</t>
  </si>
  <si>
    <t>N/A</t>
  </si>
  <si>
    <t>Pass</t>
  </si>
  <si>
    <t>Fail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</si>
</sst>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2">
    <font>
      <sz val="11"/>
      <color theme="1"/>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1"/>
      <name val="Calibri"/>
      <family val="2"/>
      <scheme val="minor"/>
    </font>
    <font>
      <b/>
      <sz val="11"/>
      <color rgb="FF0000FF"/>
      <name val="Calibri"/>
      <family val="2"/>
      <scheme val="minor"/>
    </font>
    <font>
      <sz val="11"/>
      <color theme="1" tint="0.249977111117893"/>
      <name val="Calibri"/>
      <family val="2"/>
      <scheme val="minor"/>
    </font>
    <font>
      <sz val="10"/>
      <name val="Arial"/>
      <family val="2"/>
    </font>
    <font>
      <b/>
      <sz val="10"/>
      <name val="Arial"/>
      <family val="2"/>
    </font>
    <font>
      <sz val="10"/>
      <name val="Calibri"/>
      <family val="2"/>
      <scheme val="minor"/>
    </font>
    <font>
      <b/>
      <sz val="10"/>
      <color theme="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rgb="FF00B0F0"/>
        <bgColor indexed="64"/>
      </patternFill>
    </fill>
    <fill>
      <patternFill patternType="solid">
        <fgColor rgb="FF00CCFF"/>
        <bgColor indexed="64"/>
      </patternFill>
    </fill>
    <fill>
      <patternFill patternType="solid">
        <fgColor rgb="FFCC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1" tint="0.249977111117893"/>
      </left>
      <right style="thin">
        <color theme="0" tint="-0.249977111117893"/>
      </right>
      <top style="medium">
        <color theme="1" tint="0.249977111117893"/>
      </top>
      <bottom style="thin">
        <color theme="0" tint="-0.249977111117893"/>
      </bottom>
      <diagonal/>
    </border>
    <border>
      <left style="thin">
        <color theme="0" tint="-0.249977111117893"/>
      </left>
      <right style="medium">
        <color theme="1" tint="0.249977111117893"/>
      </right>
      <top style="medium">
        <color theme="1" tint="0.249977111117893"/>
      </top>
      <bottom style="thin">
        <color theme="0" tint="-0.249977111117893"/>
      </bottom>
      <diagonal/>
    </border>
    <border>
      <left style="medium">
        <color theme="1"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tint="0.249977111117893"/>
      </right>
      <top style="thin">
        <color theme="0" tint="-0.249977111117893"/>
      </top>
      <bottom style="thin">
        <color theme="0" tint="-0.249977111117893"/>
      </bottom>
      <diagonal/>
    </border>
    <border>
      <left style="medium">
        <color theme="1" tint="0.249977111117893"/>
      </left>
      <right style="thin">
        <color theme="0" tint="-0.249977111117893"/>
      </right>
      <top style="thin">
        <color theme="0" tint="-0.249977111117893"/>
      </top>
      <bottom style="medium">
        <color theme="1" tint="0.249977111117893"/>
      </bottom>
      <diagonal/>
    </border>
    <border>
      <left style="thin">
        <color theme="0" tint="-0.249977111117893"/>
      </left>
      <right style="medium">
        <color theme="1" tint="0.249977111117893"/>
      </right>
      <top style="thin">
        <color theme="0" tint="-0.249977111117893"/>
      </top>
      <bottom style="medium">
        <color theme="1" tint="0.249977111117893"/>
      </bottom>
      <diagonal/>
    </border>
  </borders>
  <cellStyleXfs count="2">
    <xf numFmtId="0" fontId="0" fillId="0" borderId="0"/>
    <xf numFmtId="0" fontId="8" fillId="0" borderId="0"/>
  </cellStyleXfs>
  <cellXfs count="88">
    <xf numFmtId="0" fontId="0" fillId="0" borderId="0" xfId="0"/>
    <xf numFmtId="0" fontId="0" fillId="0" borderId="2" xfId="0" applyBorder="1"/>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49" fontId="0" fillId="0" borderId="2" xfId="0" applyNumberFormat="1" applyBorder="1" applyAlignment="1">
      <alignment horizontal="left" vertical="top"/>
    </xf>
    <xf numFmtId="0" fontId="0" fillId="0" borderId="2" xfId="0" applyBorder="1" applyAlignment="1">
      <alignment horizontal="left" vertical="top"/>
    </xf>
    <xf numFmtId="0" fontId="10" fillId="0" borderId="0" xfId="1" applyFont="1"/>
    <xf numFmtId="0" fontId="9" fillId="9" borderId="13" xfId="1" applyFont="1" applyFill="1" applyBorder="1"/>
    <xf numFmtId="0" fontId="8" fillId="9" borderId="15" xfId="1" applyFont="1" applyFill="1" applyBorder="1"/>
    <xf numFmtId="0" fontId="3" fillId="4" borderId="16" xfId="1" applyFont="1" applyFill="1" applyBorder="1" applyAlignment="1" applyProtection="1">
      <alignment horizontal="left"/>
    </xf>
    <xf numFmtId="0" fontId="11" fillId="4" borderId="0" xfId="1" applyFont="1" applyFill="1" applyBorder="1" applyAlignment="1">
      <alignment horizontal="left"/>
    </xf>
    <xf numFmtId="0" fontId="9" fillId="4" borderId="0" xfId="1" applyFont="1" applyFill="1" applyBorder="1" applyAlignment="1">
      <alignment horizontal="left"/>
    </xf>
    <xf numFmtId="0" fontId="8" fillId="0" borderId="4" xfId="1" applyFont="1" applyFill="1" applyBorder="1" applyAlignment="1">
      <alignment horizontal="left" vertical="center"/>
    </xf>
    <xf numFmtId="0" fontId="8" fillId="0" borderId="4" xfId="1" applyFont="1" applyFill="1" applyBorder="1" applyAlignment="1">
      <alignment vertical="center"/>
    </xf>
    <xf numFmtId="0" fontId="4" fillId="5" borderId="7" xfId="1" applyFont="1" applyFill="1" applyBorder="1" applyAlignment="1" applyProtection="1">
      <alignment horizontal="left" vertical="top"/>
    </xf>
    <xf numFmtId="0" fontId="5" fillId="5" borderId="8" xfId="1" applyFont="1" applyFill="1" applyBorder="1" applyAlignment="1" applyProtection="1">
      <alignment horizontal="left" vertical="top"/>
    </xf>
    <xf numFmtId="0" fontId="4" fillId="5" borderId="8" xfId="1" applyFont="1" applyFill="1" applyBorder="1" applyAlignment="1" applyProtection="1">
      <alignment horizontal="left" vertical="top" wrapText="1"/>
    </xf>
    <xf numFmtId="0" fontId="4" fillId="5" borderId="11" xfId="1" applyFont="1" applyFill="1" applyBorder="1" applyAlignment="1" applyProtection="1">
      <alignment horizontal="left" vertical="top" wrapText="1"/>
    </xf>
    <xf numFmtId="0" fontId="8" fillId="0" borderId="1" xfId="1" applyFont="1" applyFill="1" applyBorder="1" applyAlignment="1">
      <alignment horizontal="left" vertical="center"/>
    </xf>
    <xf numFmtId="0" fontId="8" fillId="0" borderId="1" xfId="1" applyFont="1" applyFill="1" applyBorder="1" applyAlignment="1">
      <alignment vertical="center"/>
    </xf>
    <xf numFmtId="0" fontId="6" fillId="0" borderId="7" xfId="1" applyFont="1" applyFill="1" applyBorder="1" applyAlignment="1" applyProtection="1">
      <alignment vertical="top"/>
    </xf>
    <xf numFmtId="0" fontId="6" fillId="0" borderId="8" xfId="1" applyFont="1" applyFill="1" applyBorder="1" applyAlignment="1" applyProtection="1">
      <alignment vertical="top"/>
    </xf>
    <xf numFmtId="0" fontId="6" fillId="5" borderId="1" xfId="1" applyFont="1" applyFill="1" applyBorder="1" applyAlignment="1" applyProtection="1">
      <alignment horizontal="center" vertical="top" wrapText="1"/>
    </xf>
    <xf numFmtId="0" fontId="1" fillId="6" borderId="4" xfId="1" applyFont="1" applyFill="1" applyBorder="1" applyAlignment="1" applyProtection="1">
      <alignment horizontal="left" wrapText="1"/>
    </xf>
    <xf numFmtId="0" fontId="1" fillId="6" borderId="4" xfId="1" applyFont="1" applyFill="1" applyBorder="1" applyProtection="1"/>
    <xf numFmtId="0" fontId="4" fillId="6" borderId="12" xfId="1" applyFont="1" applyFill="1" applyBorder="1" applyAlignment="1" applyProtection="1">
      <alignment horizontal="center" vertical="top" wrapText="1"/>
    </xf>
    <xf numFmtId="0" fontId="8" fillId="0" borderId="1" xfId="1" applyBorder="1" applyAlignment="1" applyProtection="1">
      <alignment horizontal="left" vertical="top"/>
    </xf>
    <xf numFmtId="0" fontId="8" fillId="0" borderId="1" xfId="1" applyBorder="1" applyAlignment="1" applyProtection="1">
      <alignment horizontal="left" vertical="top" wrapText="1"/>
    </xf>
    <xf numFmtId="164" fontId="7" fillId="7" borderId="1" xfId="1" applyNumberFormat="1" applyFont="1" applyFill="1" applyBorder="1" applyAlignment="1" applyProtection="1">
      <alignment horizontal="center" vertical="top"/>
    </xf>
    <xf numFmtId="14" fontId="8" fillId="0" borderId="1" xfId="1" applyNumberFormat="1" applyFont="1" applyFill="1" applyBorder="1" applyAlignment="1">
      <alignment horizontal="left" vertical="center"/>
    </xf>
    <xf numFmtId="0" fontId="9" fillId="8" borderId="1" xfId="1" applyFont="1" applyFill="1" applyBorder="1" applyAlignment="1">
      <alignment horizontal="left" vertical="center"/>
    </xf>
    <xf numFmtId="0" fontId="8" fillId="0" borderId="0" xfId="1" applyBorder="1" applyAlignment="1" applyProtection="1">
      <alignment horizontal="left" vertical="top"/>
    </xf>
    <xf numFmtId="0" fontId="8" fillId="0" borderId="0" xfId="1" applyBorder="1" applyAlignment="1" applyProtection="1">
      <alignment vertical="top" wrapText="1"/>
    </xf>
    <xf numFmtId="164" fontId="7" fillId="0" borderId="0" xfId="1" applyNumberFormat="1" applyFont="1" applyFill="1" applyBorder="1" applyAlignment="1" applyProtection="1">
      <alignment horizontal="center" vertical="top"/>
    </xf>
    <xf numFmtId="0" fontId="6" fillId="5" borderId="12" xfId="1" applyFont="1" applyFill="1" applyBorder="1" applyAlignment="1" applyProtection="1">
      <alignment horizontal="center" vertical="top" wrapText="1"/>
    </xf>
    <xf numFmtId="0" fontId="8" fillId="0" borderId="0" xfId="1"/>
    <xf numFmtId="0" fontId="8" fillId="0" borderId="1" xfId="1" applyBorder="1" applyAlignment="1">
      <alignment horizontal="center"/>
    </xf>
    <xf numFmtId="0" fontId="8" fillId="0" borderId="1" xfId="1" applyBorder="1"/>
    <xf numFmtId="14" fontId="8" fillId="0" borderId="1" xfId="1" applyNumberFormat="1" applyBorder="1"/>
    <xf numFmtId="0" fontId="8" fillId="0" borderId="1" xfId="1" applyBorder="1" applyAlignment="1">
      <alignment wrapText="1"/>
    </xf>
    <xf numFmtId="0" fontId="8" fillId="0" borderId="0" xfId="1" applyFont="1"/>
    <xf numFmtId="0" fontId="10" fillId="0" borderId="0" xfId="1" applyFont="1" applyAlignment="1">
      <alignment vertical="center"/>
    </xf>
    <xf numFmtId="0" fontId="0" fillId="0" borderId="22" xfId="0" applyBorder="1" applyAlignment="1">
      <alignment horizontal="left"/>
    </xf>
    <xf numFmtId="0" fontId="0" fillId="0" borderId="23" xfId="0" applyBorder="1"/>
    <xf numFmtId="0" fontId="0" fillId="0" borderId="24" xfId="0" applyBorder="1" applyAlignment="1">
      <alignment horizontal="left"/>
    </xf>
    <xf numFmtId="0" fontId="0" fillId="0" borderId="25" xfId="0" applyBorder="1"/>
    <xf numFmtId="0" fontId="0" fillId="0" borderId="22" xfId="0" applyBorder="1"/>
    <xf numFmtId="0" fontId="0" fillId="0" borderId="24" xfId="0" applyBorder="1"/>
    <xf numFmtId="0" fontId="0" fillId="0" borderId="0" xfId="0" applyAlignment="1">
      <alignment horizontal="left" indent="1"/>
    </xf>
    <xf numFmtId="0" fontId="0" fillId="0" borderId="0" xfId="0" applyAlignment="1">
      <alignment horizontal="left" indent="2"/>
    </xf>
    <xf numFmtId="0" fontId="1" fillId="0" borderId="22" xfId="0" applyFont="1" applyBorder="1"/>
    <xf numFmtId="0" fontId="1" fillId="0" borderId="23" xfId="0" applyFont="1" applyBorder="1"/>
    <xf numFmtId="0" fontId="0" fillId="0" borderId="22" xfId="0" applyBorder="1" applyAlignment="1">
      <alignment horizontal="left" indent="1"/>
    </xf>
    <xf numFmtId="0" fontId="0" fillId="0" borderId="23" xfId="0" applyBorder="1" applyAlignment="1">
      <alignment horizontal="left" indent="1"/>
    </xf>
    <xf numFmtId="0" fontId="0" fillId="0" borderId="22" xfId="0" applyBorder="1" applyAlignment="1">
      <alignment horizontal="left" indent="2"/>
    </xf>
    <xf numFmtId="0" fontId="0" fillId="0" borderId="23" xfId="0" applyBorder="1" applyAlignment="1">
      <alignment horizontal="left" indent="2"/>
    </xf>
    <xf numFmtId="0" fontId="1" fillId="0" borderId="22" xfId="0" applyFont="1" applyBorder="1" applyAlignment="1">
      <alignment horizontal="left"/>
    </xf>
    <xf numFmtId="0" fontId="1" fillId="0" borderId="23" xfId="0" applyFont="1" applyBorder="1" applyAlignment="1">
      <alignment horizontal="left"/>
    </xf>
    <xf numFmtId="0" fontId="0" fillId="0" borderId="24" xfId="0" applyBorder="1" applyAlignment="1">
      <alignment horizontal="left" indent="1"/>
    </xf>
    <xf numFmtId="0" fontId="0" fillId="0" borderId="25" xfId="0" applyBorder="1" applyAlignment="1">
      <alignment horizontal="left" indent="1"/>
    </xf>
    <xf numFmtId="0" fontId="10" fillId="0" borderId="4" xfId="1" applyFont="1" applyBorder="1" applyAlignment="1">
      <alignment horizontal="center" vertical="center"/>
    </xf>
    <xf numFmtId="0" fontId="8" fillId="0" borderId="1" xfId="1" applyFont="1" applyBorder="1" applyAlignment="1">
      <alignment horizontal="center"/>
    </xf>
    <xf numFmtId="0" fontId="9" fillId="10" borderId="4" xfId="1" applyFont="1" applyFill="1" applyBorder="1" applyAlignment="1">
      <alignment horizontal="center" vertical="center"/>
    </xf>
    <xf numFmtId="0" fontId="9" fillId="10" borderId="1" xfId="1" applyFont="1" applyFill="1" applyBorder="1" applyAlignment="1">
      <alignment horizontal="center"/>
    </xf>
    <xf numFmtId="0" fontId="8" fillId="0" borderId="1" xfId="1" applyFont="1" applyBorder="1" applyAlignment="1">
      <alignment horizontal="left" vertical="center" wrapText="1"/>
    </xf>
    <xf numFmtId="0" fontId="8" fillId="0" borderId="4" xfId="1" applyFont="1" applyBorder="1" applyAlignment="1">
      <alignment horizontal="left" vertical="center"/>
    </xf>
    <xf numFmtId="0" fontId="8" fillId="0" borderId="4" xfId="1" applyFont="1" applyBorder="1" applyAlignment="1">
      <alignment horizontal="left" vertical="center" wrapText="1"/>
    </xf>
    <xf numFmtId="0" fontId="8" fillId="0" borderId="1" xfId="1" applyFont="1" applyBorder="1" applyAlignment="1">
      <alignment horizontal="left"/>
    </xf>
    <xf numFmtId="0" fontId="1" fillId="9" borderId="13" xfId="1" applyFont="1" applyFill="1" applyBorder="1" applyAlignment="1">
      <alignment horizontal="left"/>
    </xf>
    <xf numFmtId="0" fontId="1" fillId="9" borderId="14" xfId="1" applyFont="1" applyFill="1" applyBorder="1" applyAlignment="1">
      <alignment horizontal="left"/>
    </xf>
    <xf numFmtId="0" fontId="1" fillId="9" borderId="15" xfId="1" applyFont="1" applyFill="1" applyBorder="1" applyAlignment="1">
      <alignment horizontal="left"/>
    </xf>
    <xf numFmtId="0" fontId="8" fillId="0" borderId="4" xfId="1" applyFont="1" applyBorder="1" applyAlignment="1">
      <alignment horizontal="left" wrapText="1"/>
    </xf>
    <xf numFmtId="0" fontId="9" fillId="10" borderId="4" xfId="1" applyFont="1" applyFill="1" applyBorder="1" applyAlignment="1">
      <alignment horizontal="center" vertical="center"/>
    </xf>
    <xf numFmtId="0" fontId="9" fillId="8" borderId="0" xfId="1" applyFont="1" applyFill="1" applyAlignment="1">
      <alignment horizontal="center"/>
    </xf>
    <xf numFmtId="0" fontId="9" fillId="9" borderId="13" xfId="1" applyFont="1" applyFill="1" applyBorder="1" applyAlignment="1">
      <alignment horizontal="left"/>
    </xf>
    <xf numFmtId="0" fontId="9" fillId="9" borderId="14" xfId="1" applyFont="1" applyFill="1" applyBorder="1" applyAlignment="1">
      <alignment horizontal="left"/>
    </xf>
    <xf numFmtId="0" fontId="9" fillId="9" borderId="15" xfId="1" applyFont="1" applyFill="1" applyBorder="1" applyAlignment="1">
      <alignment horizontal="left"/>
    </xf>
    <xf numFmtId="0" fontId="3" fillId="4" borderId="9" xfId="1" applyFont="1" applyFill="1" applyBorder="1" applyAlignment="1" applyProtection="1">
      <alignment horizontal="center" vertical="top"/>
    </xf>
    <xf numFmtId="0" fontId="3" fillId="4" borderId="10" xfId="1" applyFont="1" applyFill="1" applyBorder="1" applyAlignment="1" applyProtection="1">
      <alignment horizontal="center" vertical="top"/>
    </xf>
    <xf numFmtId="14" fontId="8" fillId="0" borderId="1" xfId="1" applyNumberFormat="1" applyBorder="1" applyAlignment="1">
      <alignment horizontal="center"/>
    </xf>
    <xf numFmtId="0" fontId="9" fillId="9" borderId="17" xfId="1" applyFont="1" applyFill="1" applyBorder="1" applyAlignment="1">
      <alignment horizontal="left"/>
    </xf>
    <xf numFmtId="0" fontId="9" fillId="9" borderId="18" xfId="1" applyFont="1" applyFill="1" applyBorder="1" applyAlignment="1">
      <alignment horizontal="left"/>
    </xf>
    <xf numFmtId="0" fontId="9" fillId="9" borderId="19" xfId="1" applyFont="1" applyFill="1" applyBorder="1" applyAlignment="1">
      <alignment horizontal="left"/>
    </xf>
    <xf numFmtId="0" fontId="0" fillId="2" borderId="20" xfId="0" applyFill="1" applyBorder="1" applyAlignment="1">
      <alignment horizontal="center"/>
    </xf>
    <xf numFmtId="0" fontId="0" fillId="2" borderId="21" xfId="0" applyFill="1" applyBorder="1" applyAlignment="1">
      <alignment horizontal="center"/>
    </xf>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cellXfs>
  <cellStyles count="2">
    <cellStyle name="Normal" xfId="0" builtinId="0"/>
    <cellStyle name="Normal 2" xfId="1" xr:uid="{00000000-0005-0000-0000-000001000000}"/>
  </cellStyles>
  <dxfs count="5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workbookViewId="0" xr3:uid="{AEA406A1-0E4B-5B11-9CD5-51D6E497D94C}">
      <selection activeCell="B40" sqref="B40:G40"/>
    </sheetView>
  </sheetViews>
  <sheetFormatPr defaultRowHeight="12.75"/>
  <cols>
    <col min="1" max="1" width="9.140625" style="6"/>
    <col min="2" max="2" width="15.28515625" style="6" customWidth="1"/>
    <col min="3" max="3" width="73.28515625" style="6" customWidth="1"/>
    <col min="4" max="7" width="12.5703125" style="6" customWidth="1"/>
    <col min="8" max="8" width="9.140625" style="6"/>
    <col min="9" max="9" width="25.85546875" style="6" bestFit="1" customWidth="1"/>
    <col min="10" max="10" width="41" style="6" bestFit="1" customWidth="1"/>
    <col min="11" max="16384" width="9.140625" style="6"/>
  </cols>
  <sheetData>
    <row r="1" spans="1:10">
      <c r="A1" s="73" t="s">
        <v>0</v>
      </c>
      <c r="B1" s="73"/>
      <c r="C1" s="73"/>
      <c r="D1" s="73"/>
      <c r="E1" s="73"/>
      <c r="F1" s="73"/>
      <c r="G1" s="73"/>
      <c r="H1" s="73"/>
      <c r="I1" s="73"/>
      <c r="J1" s="73"/>
    </row>
    <row r="2" spans="1:10" ht="13.5" thickBot="1"/>
    <row r="3" spans="1:10" ht="13.5" thickBot="1">
      <c r="A3" s="74" t="s">
        <v>1</v>
      </c>
      <c r="B3" s="75"/>
      <c r="C3" s="75"/>
      <c r="D3" s="75"/>
      <c r="E3" s="75"/>
      <c r="F3" s="75"/>
      <c r="G3" s="76"/>
      <c r="I3" s="7" t="s">
        <v>2</v>
      </c>
      <c r="J3" s="8"/>
    </row>
    <row r="4" spans="1:10" ht="15">
      <c r="A4" s="9" t="s">
        <v>3</v>
      </c>
      <c r="B4" s="10" t="s">
        <v>4</v>
      </c>
      <c r="C4" s="11"/>
      <c r="D4" s="77" t="s">
        <v>5</v>
      </c>
      <c r="E4" s="77"/>
      <c r="F4" s="77"/>
      <c r="G4" s="78"/>
      <c r="I4" s="12" t="s">
        <v>6</v>
      </c>
      <c r="J4" s="13" t="s">
        <v>7</v>
      </c>
    </row>
    <row r="5" spans="1:10" ht="15">
      <c r="B5" s="14" t="s">
        <v>8</v>
      </c>
      <c r="C5" s="15"/>
      <c r="D5" s="16"/>
      <c r="E5" s="16"/>
      <c r="F5" s="16"/>
      <c r="G5" s="17"/>
      <c r="I5" s="18" t="s">
        <v>9</v>
      </c>
      <c r="J5" s="19" t="s">
        <v>10</v>
      </c>
    </row>
    <row r="6" spans="1:10" ht="15">
      <c r="B6" s="20" t="s">
        <v>0</v>
      </c>
      <c r="C6" s="21"/>
      <c r="D6" s="22">
        <v>4</v>
      </c>
      <c r="E6" s="22">
        <v>3</v>
      </c>
      <c r="F6" s="22">
        <v>2</v>
      </c>
      <c r="G6" s="22">
        <v>1</v>
      </c>
      <c r="I6" s="18" t="s">
        <v>5</v>
      </c>
      <c r="J6" s="19" t="s">
        <v>11</v>
      </c>
    </row>
    <row r="7" spans="1:10" ht="15">
      <c r="B7" s="23" t="s">
        <v>12</v>
      </c>
      <c r="C7" s="24" t="s">
        <v>13</v>
      </c>
      <c r="D7" s="25" t="str">
        <f>IF($H$3=4,"REQs","")</f>
        <v/>
      </c>
      <c r="E7" s="25" t="str">
        <f>IF($H$3=3,"REQs","")</f>
        <v/>
      </c>
      <c r="F7" s="25" t="str">
        <f>IF($H$3=2,"REQs","")</f>
        <v/>
      </c>
      <c r="G7" s="25" t="str">
        <f>IF($H$3=1,"REQs","")</f>
        <v/>
      </c>
      <c r="I7" s="18" t="s">
        <v>14</v>
      </c>
      <c r="J7" s="19" t="s">
        <v>15</v>
      </c>
    </row>
    <row r="8" spans="1:10" ht="27.75">
      <c r="B8" s="26" t="s">
        <v>16</v>
      </c>
      <c r="C8" s="27" t="s">
        <v>17</v>
      </c>
      <c r="D8" s="28" t="s">
        <v>18</v>
      </c>
      <c r="E8" s="28" t="s">
        <v>18</v>
      </c>
      <c r="F8" s="28" t="s">
        <v>18</v>
      </c>
      <c r="G8" s="28"/>
      <c r="I8" s="18" t="s">
        <v>19</v>
      </c>
      <c r="J8" s="29">
        <v>42840</v>
      </c>
    </row>
    <row r="9" spans="1:10" ht="27.75">
      <c r="B9" s="26" t="s">
        <v>20</v>
      </c>
      <c r="C9" s="27" t="s">
        <v>21</v>
      </c>
      <c r="D9" s="28" t="s">
        <v>18</v>
      </c>
      <c r="E9" s="28" t="s">
        <v>18</v>
      </c>
      <c r="F9" s="28" t="s">
        <v>18</v>
      </c>
      <c r="G9" s="28"/>
      <c r="I9" s="30" t="s">
        <v>22</v>
      </c>
      <c r="J9" s="30" t="s">
        <v>23</v>
      </c>
    </row>
    <row r="10" spans="1:10" ht="27.75">
      <c r="B10" s="26" t="s">
        <v>24</v>
      </c>
      <c r="C10" s="27" t="s">
        <v>25</v>
      </c>
      <c r="D10" s="28" t="s">
        <v>18</v>
      </c>
      <c r="E10" s="28" t="s">
        <v>18</v>
      </c>
      <c r="F10" s="28" t="s">
        <v>18</v>
      </c>
      <c r="G10" s="28"/>
      <c r="I10" s="29">
        <v>42738</v>
      </c>
      <c r="J10" s="18" t="s">
        <v>26</v>
      </c>
    </row>
    <row r="11" spans="1:10" ht="27.75">
      <c r="B11" s="26" t="s">
        <v>27</v>
      </c>
      <c r="C11" s="27" t="s">
        <v>28</v>
      </c>
      <c r="D11" s="28" t="s">
        <v>18</v>
      </c>
      <c r="E11" s="28" t="s">
        <v>18</v>
      </c>
      <c r="F11" s="28" t="s">
        <v>18</v>
      </c>
      <c r="G11" s="28"/>
      <c r="I11" s="29">
        <v>42766</v>
      </c>
      <c r="J11" s="18" t="s">
        <v>29</v>
      </c>
    </row>
    <row r="12" spans="1:10" ht="15">
      <c r="B12" s="26" t="s">
        <v>30</v>
      </c>
      <c r="C12" s="27" t="s">
        <v>31</v>
      </c>
      <c r="D12" s="28"/>
      <c r="E12" s="28"/>
      <c r="F12" s="28"/>
      <c r="G12" s="28" t="s">
        <v>18</v>
      </c>
      <c r="I12" s="29">
        <v>42823</v>
      </c>
      <c r="J12" s="18" t="s">
        <v>32</v>
      </c>
    </row>
    <row r="13" spans="1:10" ht="15">
      <c r="B13" s="31"/>
      <c r="C13" s="32"/>
      <c r="D13" s="33"/>
      <c r="E13" s="33"/>
      <c r="F13" s="33"/>
      <c r="G13" s="33"/>
      <c r="I13" s="29">
        <v>42824</v>
      </c>
      <c r="J13" s="18" t="s">
        <v>33</v>
      </c>
    </row>
    <row r="14" spans="1:10" ht="15">
      <c r="A14" s="9" t="s">
        <v>3</v>
      </c>
      <c r="B14" s="10" t="s">
        <v>34</v>
      </c>
      <c r="C14" s="11"/>
      <c r="D14" s="77" t="s">
        <v>5</v>
      </c>
      <c r="E14" s="77"/>
      <c r="F14" s="77"/>
      <c r="G14" s="78"/>
      <c r="I14" s="29">
        <v>42840</v>
      </c>
      <c r="J14" s="18" t="s">
        <v>35</v>
      </c>
    </row>
    <row r="15" spans="1:10" ht="15">
      <c r="B15" s="14" t="s">
        <v>8</v>
      </c>
      <c r="C15" s="15"/>
      <c r="D15" s="16"/>
      <c r="E15" s="16"/>
      <c r="F15" s="16"/>
      <c r="G15" s="17"/>
    </row>
    <row r="16" spans="1:10" ht="15">
      <c r="B16" s="20" t="s">
        <v>0</v>
      </c>
      <c r="C16" s="21"/>
      <c r="D16" s="34">
        <v>4</v>
      </c>
      <c r="E16" s="34">
        <v>3</v>
      </c>
      <c r="F16" s="34">
        <v>2</v>
      </c>
      <c r="G16" s="34">
        <v>1</v>
      </c>
    </row>
    <row r="17" spans="1:10" ht="15">
      <c r="B17" s="23" t="s">
        <v>12</v>
      </c>
      <c r="C17" s="24" t="s">
        <v>13</v>
      </c>
      <c r="D17" s="25" t="str">
        <f>IF($H$3=4,"REQs","")</f>
        <v/>
      </c>
      <c r="E17" s="25" t="str">
        <f>IF($H$3=3,"REQs","")</f>
        <v/>
      </c>
      <c r="F17" s="25" t="str">
        <f>IF($H$3=2,"REQs","")</f>
        <v/>
      </c>
      <c r="G17" s="25" t="str">
        <f>IF($H$3=1,"REQs","")</f>
        <v/>
      </c>
    </row>
    <row r="18" spans="1:10" ht="25.5">
      <c r="B18" s="26" t="s">
        <v>36</v>
      </c>
      <c r="C18" s="27" t="s">
        <v>37</v>
      </c>
      <c r="D18" s="28" t="s">
        <v>18</v>
      </c>
      <c r="E18" s="28" t="s">
        <v>18</v>
      </c>
      <c r="F18" s="28" t="s">
        <v>18</v>
      </c>
      <c r="G18" s="28"/>
    </row>
    <row r="19" spans="1:10" ht="15">
      <c r="B19" s="26" t="s">
        <v>38</v>
      </c>
      <c r="C19" s="27" t="s">
        <v>39</v>
      </c>
      <c r="D19" s="28"/>
      <c r="E19" s="28"/>
      <c r="F19" s="28"/>
      <c r="G19" s="28" t="s">
        <v>18</v>
      </c>
    </row>
    <row r="20" spans="1:10" ht="13.5" thickBot="1">
      <c r="I20" s="35"/>
      <c r="J20" s="35"/>
    </row>
    <row r="21" spans="1:10" s="35" customFormat="1" ht="15.75" thickBot="1">
      <c r="A21" s="68" t="s">
        <v>40</v>
      </c>
      <c r="B21" s="69"/>
      <c r="C21" s="69"/>
      <c r="D21" s="69"/>
      <c r="E21" s="69"/>
      <c r="F21" s="69"/>
      <c r="G21" s="70"/>
    </row>
    <row r="22" spans="1:10" s="35" customFormat="1">
      <c r="A22" s="62" t="s">
        <v>41</v>
      </c>
      <c r="B22" s="62" t="s">
        <v>42</v>
      </c>
      <c r="C22" s="62" t="s">
        <v>43</v>
      </c>
      <c r="D22" s="62" t="s">
        <v>44</v>
      </c>
      <c r="E22" s="72" t="s">
        <v>45</v>
      </c>
      <c r="F22" s="72"/>
      <c r="G22" s="72"/>
    </row>
    <row r="23" spans="1:10" s="35" customFormat="1">
      <c r="A23" s="36">
        <v>1</v>
      </c>
      <c r="B23" s="37" t="s">
        <v>46</v>
      </c>
      <c r="C23" s="37" t="s">
        <v>47</v>
      </c>
      <c r="D23" s="38">
        <v>42737</v>
      </c>
      <c r="E23" s="79"/>
      <c r="F23" s="79"/>
      <c r="G23" s="79"/>
    </row>
    <row r="24" spans="1:10" s="35" customFormat="1">
      <c r="A24" s="36">
        <v>2</v>
      </c>
      <c r="B24" s="37" t="s">
        <v>13</v>
      </c>
      <c r="C24" s="37" t="s">
        <v>47</v>
      </c>
      <c r="D24" s="38">
        <v>42750</v>
      </c>
      <c r="E24" s="79"/>
      <c r="F24" s="79"/>
      <c r="G24" s="79"/>
    </row>
    <row r="25" spans="1:10" s="35" customFormat="1" ht="76.5">
      <c r="A25" s="36">
        <v>3</v>
      </c>
      <c r="B25" s="39" t="s">
        <v>48</v>
      </c>
      <c r="C25" s="37" t="s">
        <v>47</v>
      </c>
      <c r="D25" s="38">
        <v>42774</v>
      </c>
      <c r="E25" s="79"/>
      <c r="F25" s="79"/>
      <c r="G25" s="79"/>
    </row>
    <row r="26" spans="1:10" s="35" customFormat="1">
      <c r="A26" s="36">
        <v>4</v>
      </c>
      <c r="B26" s="37" t="s">
        <v>49</v>
      </c>
      <c r="C26" s="37" t="s">
        <v>47</v>
      </c>
      <c r="D26" s="38">
        <v>42794</v>
      </c>
      <c r="E26" s="79"/>
      <c r="F26" s="79"/>
      <c r="G26" s="79"/>
    </row>
    <row r="27" spans="1:10" s="35" customFormat="1">
      <c r="A27" s="36">
        <v>5</v>
      </c>
      <c r="B27" s="37" t="s">
        <v>50</v>
      </c>
      <c r="C27" s="37" t="s">
        <v>47</v>
      </c>
      <c r="D27" s="38">
        <v>42765</v>
      </c>
      <c r="E27" s="79"/>
      <c r="F27" s="79"/>
      <c r="G27" s="79"/>
    </row>
    <row r="28" spans="1:10" s="35" customFormat="1">
      <c r="A28" s="36">
        <v>6</v>
      </c>
      <c r="B28" s="37" t="s">
        <v>51</v>
      </c>
      <c r="C28" s="37" t="s">
        <v>47</v>
      </c>
      <c r="D28" s="38">
        <v>42778</v>
      </c>
      <c r="E28" s="79"/>
      <c r="F28" s="79"/>
      <c r="G28" s="79"/>
      <c r="I28" s="6"/>
      <c r="J28" s="6"/>
    </row>
    <row r="30" spans="1:10" ht="13.5" thickBot="1">
      <c r="B30" s="40"/>
      <c r="C30" s="40"/>
    </row>
    <row r="31" spans="1:10">
      <c r="A31" s="80" t="s">
        <v>52</v>
      </c>
      <c r="B31" s="81"/>
      <c r="C31" s="81"/>
      <c r="D31" s="81"/>
      <c r="E31" s="81"/>
      <c r="F31" s="81"/>
      <c r="G31" s="82"/>
    </row>
    <row r="32" spans="1:10">
      <c r="A32" s="63" t="s">
        <v>53</v>
      </c>
      <c r="B32" s="63"/>
      <c r="C32" s="63" t="s">
        <v>54</v>
      </c>
      <c r="D32" s="63"/>
      <c r="E32" s="63"/>
      <c r="F32" s="63"/>
      <c r="G32" s="63"/>
    </row>
    <row r="33" spans="1:10">
      <c r="A33" s="65" t="s">
        <v>55</v>
      </c>
      <c r="B33" s="65"/>
      <c r="C33" s="66" t="s">
        <v>56</v>
      </c>
      <c r="D33" s="66"/>
      <c r="E33" s="66"/>
      <c r="F33" s="66"/>
      <c r="G33" s="66"/>
    </row>
    <row r="34" spans="1:10" ht="24.75" customHeight="1">
      <c r="A34" s="64" t="s">
        <v>57</v>
      </c>
      <c r="B34" s="64"/>
      <c r="C34" s="64" t="s">
        <v>58</v>
      </c>
      <c r="D34" s="64"/>
      <c r="E34" s="64"/>
      <c r="F34" s="64"/>
      <c r="G34" s="64"/>
    </row>
    <row r="35" spans="1:10">
      <c r="A35" s="64" t="s">
        <v>59</v>
      </c>
      <c r="B35" s="64"/>
      <c r="C35" s="64" t="s">
        <v>60</v>
      </c>
      <c r="D35" s="64"/>
      <c r="E35" s="64"/>
      <c r="F35" s="64"/>
      <c r="G35" s="64"/>
    </row>
    <row r="36" spans="1:10">
      <c r="A36" s="64" t="s">
        <v>61</v>
      </c>
      <c r="B36" s="64"/>
      <c r="C36" s="64" t="s">
        <v>62</v>
      </c>
      <c r="D36" s="64"/>
      <c r="E36" s="64"/>
      <c r="F36" s="64"/>
      <c r="G36" s="64"/>
    </row>
    <row r="37" spans="1:10">
      <c r="A37" s="64" t="s">
        <v>63</v>
      </c>
      <c r="B37" s="64"/>
      <c r="C37" s="64" t="s">
        <v>64</v>
      </c>
      <c r="D37" s="64"/>
      <c r="E37" s="64"/>
      <c r="F37" s="64"/>
      <c r="G37" s="64"/>
    </row>
    <row r="38" spans="1:10" ht="13.5" thickBot="1">
      <c r="I38" s="35"/>
      <c r="J38" s="35"/>
    </row>
    <row r="39" spans="1:10" s="35" customFormat="1" ht="15.75" thickBot="1">
      <c r="A39" s="68" t="s">
        <v>65</v>
      </c>
      <c r="B39" s="69"/>
      <c r="C39" s="69"/>
      <c r="D39" s="69"/>
      <c r="E39" s="69"/>
      <c r="F39" s="69"/>
      <c r="G39" s="70"/>
      <c r="I39" s="6"/>
      <c r="J39" s="6"/>
    </row>
    <row r="40" spans="1:10" ht="38.25" customHeight="1">
      <c r="A40" s="60">
        <v>1</v>
      </c>
      <c r="B40" s="71" t="s">
        <v>66</v>
      </c>
      <c r="C40" s="71"/>
      <c r="D40" s="71"/>
      <c r="E40" s="71"/>
      <c r="F40" s="71"/>
      <c r="G40" s="71"/>
    </row>
    <row r="41" spans="1:10">
      <c r="A41" s="61">
        <v>2</v>
      </c>
      <c r="B41" s="67" t="s">
        <v>67</v>
      </c>
      <c r="C41" s="67"/>
      <c r="D41" s="67"/>
      <c r="E41" s="67"/>
      <c r="F41" s="67"/>
      <c r="G41" s="67"/>
    </row>
    <row r="44" spans="1:10">
      <c r="H44" s="41"/>
    </row>
    <row r="45" spans="1:10">
      <c r="H45" s="41"/>
      <c r="I45" s="41"/>
      <c r="J45" s="41"/>
    </row>
    <row r="46" spans="1:10">
      <c r="H46" s="41"/>
      <c r="I46" s="41"/>
      <c r="J46" s="41"/>
    </row>
    <row r="47" spans="1:10">
      <c r="H47" s="41"/>
      <c r="I47" s="41"/>
      <c r="J47" s="41"/>
    </row>
    <row r="48" spans="1:10" s="41" customFormat="1">
      <c r="A48" s="6"/>
      <c r="B48" s="6"/>
      <c r="C48" s="6"/>
      <c r="D48" s="6"/>
      <c r="E48" s="6"/>
      <c r="F48" s="6"/>
      <c r="G48" s="6"/>
    </row>
    <row r="49" spans="1:10" s="41" customFormat="1">
      <c r="A49" s="6"/>
      <c r="B49" s="6"/>
      <c r="C49" s="6"/>
      <c r="D49" s="6"/>
      <c r="E49" s="6"/>
      <c r="F49" s="6"/>
      <c r="G49" s="6"/>
    </row>
    <row r="50" spans="1:10" s="41" customFormat="1" ht="30" customHeight="1">
      <c r="A50" s="6"/>
      <c r="B50" s="6"/>
      <c r="C50" s="6"/>
      <c r="D50" s="6"/>
      <c r="E50" s="6"/>
      <c r="F50" s="6"/>
      <c r="G50" s="6"/>
    </row>
    <row r="51" spans="1:10" s="41" customFormat="1">
      <c r="A51" s="6"/>
      <c r="B51" s="6"/>
      <c r="C51" s="6"/>
      <c r="D51" s="6"/>
      <c r="E51" s="6"/>
      <c r="F51" s="6"/>
      <c r="G51" s="6"/>
    </row>
    <row r="52" spans="1:10" s="41" customFormat="1">
      <c r="A52" s="6"/>
      <c r="B52" s="6"/>
      <c r="C52" s="6"/>
      <c r="D52" s="6"/>
      <c r="E52" s="6"/>
      <c r="F52" s="6"/>
      <c r="G52" s="6"/>
    </row>
    <row r="53" spans="1:10" s="41" customFormat="1" ht="28.5" customHeight="1">
      <c r="A53" s="6"/>
      <c r="B53" s="6"/>
      <c r="C53" s="6"/>
      <c r="D53" s="6"/>
      <c r="E53" s="6"/>
      <c r="F53" s="6"/>
      <c r="G53" s="6"/>
      <c r="H53" s="6"/>
    </row>
    <row r="54" spans="1:10" s="41" customFormat="1">
      <c r="A54" s="6"/>
      <c r="B54" s="6"/>
      <c r="C54" s="6"/>
      <c r="D54" s="6"/>
      <c r="E54" s="6"/>
      <c r="F54" s="6"/>
      <c r="G54" s="6"/>
      <c r="H54" s="6"/>
      <c r="I54" s="6"/>
      <c r="J54" s="6"/>
    </row>
    <row r="55" spans="1:10" s="41" customFormat="1" ht="30" customHeight="1">
      <c r="A55" s="6"/>
      <c r="B55" s="6"/>
      <c r="C55" s="6"/>
      <c r="D55" s="6"/>
      <c r="E55" s="6"/>
      <c r="F55" s="6"/>
      <c r="G55" s="6"/>
      <c r="H55" s="6"/>
      <c r="I55" s="6"/>
      <c r="J55" s="6"/>
    </row>
    <row r="56" spans="1:10" s="41" customFormat="1">
      <c r="A56" s="6"/>
      <c r="B56" s="6"/>
      <c r="C56" s="6"/>
      <c r="D56" s="6"/>
      <c r="E56" s="6"/>
      <c r="F56" s="6"/>
      <c r="G56" s="6"/>
      <c r="H56" s="6"/>
      <c r="I56" s="6"/>
      <c r="J56" s="6"/>
    </row>
  </sheetData>
  <mergeCells count="28">
    <mergeCell ref="B41:G41"/>
    <mergeCell ref="A39:G39"/>
    <mergeCell ref="B40:G40"/>
    <mergeCell ref="E22:G22"/>
    <mergeCell ref="A1:J1"/>
    <mergeCell ref="A3:G3"/>
    <mergeCell ref="D4:G4"/>
    <mergeCell ref="D14:G14"/>
    <mergeCell ref="A21:G21"/>
    <mergeCell ref="E23:G23"/>
    <mergeCell ref="E24:G24"/>
    <mergeCell ref="E25:G25"/>
    <mergeCell ref="E26:G26"/>
    <mergeCell ref="E27:G27"/>
    <mergeCell ref="E28:G28"/>
    <mergeCell ref="A31:G31"/>
    <mergeCell ref="A32:B32"/>
    <mergeCell ref="C32:G32"/>
    <mergeCell ref="A36:B36"/>
    <mergeCell ref="C36:G36"/>
    <mergeCell ref="A37:B37"/>
    <mergeCell ref="C37:G37"/>
    <mergeCell ref="A33:B33"/>
    <mergeCell ref="C33:G33"/>
    <mergeCell ref="A34:B34"/>
    <mergeCell ref="C34:G34"/>
    <mergeCell ref="A35:B35"/>
    <mergeCell ref="C35:G35"/>
  </mergeCells>
  <conditionalFormatting sqref="F13:G13">
    <cfRule type="cellIs" dxfId="56" priority="55" operator="equal">
      <formula>"Recommended"</formula>
    </cfRule>
    <cfRule type="cellIs" dxfId="55" priority="56" operator="equal">
      <formula>"Required"</formula>
    </cfRule>
    <cfRule type="containsText" dxfId="54" priority="57" operator="containsText" text="NA">
      <formula>NOT(ISERROR(SEARCH("NA",F13)))</formula>
    </cfRule>
  </conditionalFormatting>
  <conditionalFormatting sqref="D13">
    <cfRule type="cellIs" dxfId="53" priority="48" operator="equal">
      <formula>"Recommended"</formula>
    </cfRule>
    <cfRule type="cellIs" dxfId="52" priority="49" operator="equal">
      <formula>"Required"</formula>
    </cfRule>
    <cfRule type="containsText" dxfId="51" priority="50" operator="containsText" text="NA">
      <formula>NOT(ISERROR(SEARCH("NA",D13)))</formula>
    </cfRule>
  </conditionalFormatting>
  <conditionalFormatting sqref="E13">
    <cfRule type="cellIs" dxfId="50" priority="45" operator="equal">
      <formula>"Recommended"</formula>
    </cfRule>
    <cfRule type="cellIs" dxfId="49" priority="46" operator="equal">
      <formula>"Required"</formula>
    </cfRule>
    <cfRule type="containsText" dxfId="48" priority="47" operator="containsText" text="NA">
      <formula>NOT(ISERROR(SEARCH("NA",E13)))</formula>
    </cfRule>
  </conditionalFormatting>
  <conditionalFormatting sqref="D4">
    <cfRule type="cellIs" dxfId="47" priority="36" operator="equal">
      <formula>"GREY"</formula>
    </cfRule>
    <cfRule type="cellIs" dxfId="46" priority="37" operator="equal">
      <formula>"GREEN"</formula>
    </cfRule>
    <cfRule type="cellIs" dxfId="45" priority="38" operator="equal">
      <formula>"RED"</formula>
    </cfRule>
    <cfRule type="cellIs" dxfId="44" priority="39" operator="equal">
      <formula>"YELLOW"</formula>
    </cfRule>
    <cfRule type="cellIs" dxfId="43" priority="40" operator="equal">
      <formula>"""YELLOW"""</formula>
    </cfRule>
  </conditionalFormatting>
  <conditionalFormatting sqref="D14">
    <cfRule type="cellIs" dxfId="42" priority="31" operator="equal">
      <formula>"GREY"</formula>
    </cfRule>
    <cfRule type="cellIs" dxfId="41" priority="32" operator="equal">
      <formula>"GREEN"</formula>
    </cfRule>
    <cfRule type="cellIs" dxfId="40" priority="33" operator="equal">
      <formula>"RED"</formula>
    </cfRule>
    <cfRule type="cellIs" dxfId="39" priority="34" operator="equal">
      <formula>"YELLOW"</formula>
    </cfRule>
    <cfRule type="cellIs" dxfId="38" priority="35" operator="equal">
      <formula>"""YELLOW"""</formula>
    </cfRule>
  </conditionalFormatting>
  <conditionalFormatting sqref="D12:F12 G8:G11">
    <cfRule type="cellIs" dxfId="37" priority="28" operator="equal">
      <formula>"Recommended"</formula>
    </cfRule>
    <cfRule type="cellIs" dxfId="36" priority="29" operator="equal">
      <formula>"Required"</formula>
    </cfRule>
    <cfRule type="containsText" dxfId="35" priority="30" operator="containsText" text="NA">
      <formula>NOT(ISERROR(SEARCH("NA",D8)))</formula>
    </cfRule>
  </conditionalFormatting>
  <conditionalFormatting sqref="D8:D11">
    <cfRule type="cellIs" dxfId="34" priority="25" operator="equal">
      <formula>"Recommended"</formula>
    </cfRule>
    <cfRule type="cellIs" dxfId="33" priority="26" operator="equal">
      <formula>"Required"</formula>
    </cfRule>
    <cfRule type="containsText" dxfId="32" priority="27" operator="containsText" text="NA">
      <formula>NOT(ISERROR(SEARCH("NA",D8)))</formula>
    </cfRule>
  </conditionalFormatting>
  <conditionalFormatting sqref="E8:E11">
    <cfRule type="cellIs" dxfId="31" priority="22" operator="equal">
      <formula>"Recommended"</formula>
    </cfRule>
    <cfRule type="cellIs" dxfId="30" priority="23" operator="equal">
      <formula>"Required"</formula>
    </cfRule>
    <cfRule type="containsText" dxfId="29" priority="24" operator="containsText" text="NA">
      <formula>NOT(ISERROR(SEARCH("NA",E8)))</formula>
    </cfRule>
  </conditionalFormatting>
  <conditionalFormatting sqref="F8:F11">
    <cfRule type="cellIs" dxfId="28" priority="19" operator="equal">
      <formula>"Recommended"</formula>
    </cfRule>
    <cfRule type="cellIs" dxfId="27" priority="20" operator="equal">
      <formula>"Required"</formula>
    </cfRule>
    <cfRule type="containsText" dxfId="26" priority="21" operator="containsText" text="NA">
      <formula>NOT(ISERROR(SEARCH("NA",F8)))</formula>
    </cfRule>
  </conditionalFormatting>
  <conditionalFormatting sqref="G12">
    <cfRule type="cellIs" dxfId="25" priority="16" operator="equal">
      <formula>"Recommended"</formula>
    </cfRule>
    <cfRule type="cellIs" dxfId="24" priority="17" operator="equal">
      <formula>"Required"</formula>
    </cfRule>
    <cfRule type="containsText" dxfId="23" priority="18" operator="containsText" text="NA">
      <formula>NOT(ISERROR(SEARCH("NA",G12)))</formula>
    </cfRule>
  </conditionalFormatting>
  <conditionalFormatting sqref="G19">
    <cfRule type="cellIs" dxfId="22" priority="1" operator="equal">
      <formula>"Recommended"</formula>
    </cfRule>
    <cfRule type="cellIs" dxfId="21" priority="2" operator="equal">
      <formula>"Required"</formula>
    </cfRule>
    <cfRule type="containsText" dxfId="20" priority="3" operator="containsText" text="NA">
      <formula>NOT(ISERROR(SEARCH("NA",G19)))</formula>
    </cfRule>
  </conditionalFormatting>
  <conditionalFormatting sqref="D19:F19 G18">
    <cfRule type="cellIs" dxfId="19" priority="13" operator="equal">
      <formula>"Recommended"</formula>
    </cfRule>
    <cfRule type="cellIs" dxfId="18" priority="14" operator="equal">
      <formula>"Required"</formula>
    </cfRule>
    <cfRule type="containsText" dxfId="17" priority="15" operator="containsText" text="NA">
      <formula>NOT(ISERROR(SEARCH("NA",D18)))</formula>
    </cfRule>
  </conditionalFormatting>
  <conditionalFormatting sqref="D18">
    <cfRule type="cellIs" dxfId="16" priority="10" operator="equal">
      <formula>"Recommended"</formula>
    </cfRule>
    <cfRule type="cellIs" dxfId="15" priority="11" operator="equal">
      <formula>"Required"</formula>
    </cfRule>
    <cfRule type="containsText" dxfId="14" priority="12" operator="containsText" text="NA">
      <formula>NOT(ISERROR(SEARCH("NA",D18)))</formula>
    </cfRule>
  </conditionalFormatting>
  <conditionalFormatting sqref="E18">
    <cfRule type="cellIs" dxfId="13" priority="7" operator="equal">
      <formula>"Recommended"</formula>
    </cfRule>
    <cfRule type="cellIs" dxfId="12" priority="8" operator="equal">
      <formula>"Required"</formula>
    </cfRule>
    <cfRule type="containsText" dxfId="11" priority="9" operator="containsText" text="NA">
      <formula>NOT(ISERROR(SEARCH("NA",E18)))</formula>
    </cfRule>
  </conditionalFormatting>
  <conditionalFormatting sqref="F18">
    <cfRule type="cellIs" dxfId="10" priority="4" operator="equal">
      <formula>"Recommended"</formula>
    </cfRule>
    <cfRule type="cellIs" dxfId="9" priority="5" operator="equal">
      <formula>"Required"</formula>
    </cfRule>
    <cfRule type="containsText" dxfId="8" priority="6" operator="containsText" text="NA">
      <formula>NOT(ISERROR(SEARCH("NA",F18)))</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54" operator="containsText" id="{E311C813-0BD8-4BA8-BFA2-4088233D8E1D}">
            <xm:f>NOT(ISERROR(SEARCH(4,D6)))</xm:f>
            <xm:f>4</xm:f>
            <x14:dxf>
              <fill>
                <patternFill>
                  <bgColor theme="5" tint="0.59996337778862885"/>
                </patternFill>
              </fill>
            </x14:dxf>
          </x14:cfRule>
          <xm:sqref>D6</xm:sqref>
        </x14:conditionalFormatting>
        <x14:conditionalFormatting xmlns:xm="http://schemas.microsoft.com/office/excel/2006/main">
          <x14:cfRule type="containsText" priority="53" operator="containsText" id="{3419F3F1-0B30-41C8-922D-F59B25CACC5A}">
            <xm:f>NOT(ISERROR(SEARCH(3,E6)))</xm:f>
            <xm:f>3</xm:f>
            <x14:dxf>
              <fill>
                <patternFill>
                  <bgColor theme="5" tint="0.59996337778862885"/>
                </patternFill>
              </fill>
            </x14:dxf>
          </x14:cfRule>
          <xm:sqref>E6</xm:sqref>
        </x14:conditionalFormatting>
        <x14:conditionalFormatting xmlns:xm="http://schemas.microsoft.com/office/excel/2006/main">
          <x14:cfRule type="containsText" priority="52" operator="containsText" id="{6915EF72-B594-4616-96DC-DA127E92D1BC}">
            <xm:f>NOT(ISERROR(SEARCH(2,F6)))</xm:f>
            <xm:f>2</xm:f>
            <x14:dxf>
              <fill>
                <patternFill>
                  <bgColor theme="5" tint="0.59996337778862885"/>
                </patternFill>
              </fill>
            </x14:dxf>
          </x14:cfRule>
          <xm:sqref>F6</xm:sqref>
        </x14:conditionalFormatting>
        <x14:conditionalFormatting xmlns:xm="http://schemas.microsoft.com/office/excel/2006/main">
          <x14:cfRule type="containsText" priority="51" operator="containsText" id="{5E39C040-CDFB-42B8-8343-37411725A77F}">
            <xm:f>NOT(ISERROR(SEARCH(1,G6)))</xm:f>
            <xm:f>1</xm:f>
            <x14:dxf>
              <fill>
                <patternFill>
                  <bgColor theme="5" tint="0.59996337778862885"/>
                </patternFill>
              </fill>
            </x14:dxf>
          </x14:cfRule>
          <xm:sqref>G6</xm:sqref>
        </x14:conditionalFormatting>
        <x14:conditionalFormatting xmlns:xm="http://schemas.microsoft.com/office/excel/2006/main">
          <x14:cfRule type="containsText" priority="44" operator="containsText" id="{FCDFFB77-63DF-4405-8297-81BCB301F390}">
            <xm:f>NOT(ISERROR(SEARCH(4,D16)))</xm:f>
            <xm:f>4</xm:f>
            <x14:dxf>
              <fill>
                <patternFill>
                  <bgColor theme="5" tint="0.59996337778862885"/>
                </patternFill>
              </fill>
            </x14:dxf>
          </x14:cfRule>
          <xm:sqref>D16</xm:sqref>
        </x14:conditionalFormatting>
        <x14:conditionalFormatting xmlns:xm="http://schemas.microsoft.com/office/excel/2006/main">
          <x14:cfRule type="containsText" priority="43" operator="containsText" id="{A34404DB-D258-4299-812D-D45AEC69A853}">
            <xm:f>NOT(ISERROR(SEARCH(3,E16)))</xm:f>
            <xm:f>3</xm:f>
            <x14:dxf>
              <fill>
                <patternFill>
                  <bgColor theme="5" tint="0.59996337778862885"/>
                </patternFill>
              </fill>
            </x14:dxf>
          </x14:cfRule>
          <xm:sqref>E16</xm:sqref>
        </x14:conditionalFormatting>
        <x14:conditionalFormatting xmlns:xm="http://schemas.microsoft.com/office/excel/2006/main">
          <x14:cfRule type="containsText" priority="42" operator="containsText" id="{503F77BB-DB56-44A6-B02F-286C8571E42A}">
            <xm:f>NOT(ISERROR(SEARCH(2,F16)))</xm:f>
            <xm:f>2</xm:f>
            <x14:dxf>
              <fill>
                <patternFill>
                  <bgColor theme="5" tint="0.59996337778862885"/>
                </patternFill>
              </fill>
            </x14:dxf>
          </x14:cfRule>
          <xm:sqref>F16</xm:sqref>
        </x14:conditionalFormatting>
        <x14:conditionalFormatting xmlns:xm="http://schemas.microsoft.com/office/excel/2006/main">
          <x14:cfRule type="containsText" priority="41" operator="containsText" id="{B8EDA2EE-6075-4FFA-A7AE-02FBCC663C2B}">
            <xm:f>NOT(ISERROR(SEARCH(1,G16)))</xm:f>
            <xm:f>1</xm:f>
            <x14:dxf>
              <fill>
                <patternFill>
                  <bgColor theme="5" tint="0.59996337778862885"/>
                </patternFill>
              </fill>
            </x14:dxf>
          </x14:cfRule>
          <xm:sqref>G16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6"/>
  <sheetViews>
    <sheetView workbookViewId="0" xr3:uid="{958C4451-9541-5A59-BF78-D2F731DF1C81}">
      <selection activeCell="E33" sqref="E33"/>
    </sheetView>
  </sheetViews>
  <sheetFormatPr defaultRowHeight="15"/>
  <cols>
    <col min="1" max="1" width="16.7109375" customWidth="1"/>
    <col min="2" max="2" width="42.7109375" customWidth="1"/>
    <col min="4" max="4" width="14.7109375" customWidth="1"/>
    <col min="5" max="5" width="42.7109375" customWidth="1"/>
  </cols>
  <sheetData>
    <row r="1" spans="1:5">
      <c r="A1" s="83" t="s">
        <v>68</v>
      </c>
      <c r="B1" s="84"/>
      <c r="D1" s="83" t="s">
        <v>69</v>
      </c>
      <c r="E1" s="84"/>
    </row>
    <row r="2" spans="1:5">
      <c r="A2" s="46" t="s">
        <v>70</v>
      </c>
      <c r="B2" s="43" t="s">
        <v>71</v>
      </c>
      <c r="D2" s="50" t="s">
        <v>72</v>
      </c>
      <c r="E2" s="51" t="s">
        <v>73</v>
      </c>
    </row>
    <row r="3" spans="1:5">
      <c r="A3" s="46" t="s">
        <v>74</v>
      </c>
      <c r="B3" s="43" t="s">
        <v>75</v>
      </c>
      <c r="D3" s="52" t="s">
        <v>76</v>
      </c>
      <c r="E3" s="53" t="s">
        <v>77</v>
      </c>
    </row>
    <row r="4" spans="1:5">
      <c r="A4" s="46" t="s">
        <v>78</v>
      </c>
      <c r="B4" s="43" t="s">
        <v>79</v>
      </c>
      <c r="D4" s="54" t="s">
        <v>80</v>
      </c>
      <c r="E4" s="55" t="s">
        <v>81</v>
      </c>
    </row>
    <row r="5" spans="1:5" ht="15.75" thickBot="1">
      <c r="A5" s="47" t="s">
        <v>82</v>
      </c>
      <c r="B5" s="45" t="s">
        <v>83</v>
      </c>
      <c r="D5" s="54" t="s">
        <v>84</v>
      </c>
      <c r="E5" s="55" t="s">
        <v>85</v>
      </c>
    </row>
    <row r="6" spans="1:5" ht="15.75" thickBot="1">
      <c r="D6" s="52" t="s">
        <v>86</v>
      </c>
      <c r="E6" s="53" t="s">
        <v>87</v>
      </c>
    </row>
    <row r="7" spans="1:5">
      <c r="A7" s="83" t="s">
        <v>88</v>
      </c>
      <c r="B7" s="84"/>
      <c r="D7" s="54" t="s">
        <v>89</v>
      </c>
      <c r="E7" s="55" t="s">
        <v>90</v>
      </c>
    </row>
    <row r="8" spans="1:5">
      <c r="A8" s="46" t="s">
        <v>91</v>
      </c>
      <c r="B8" s="43" t="s">
        <v>92</v>
      </c>
      <c r="D8" s="54" t="s">
        <v>93</v>
      </c>
      <c r="E8" s="55" t="s">
        <v>94</v>
      </c>
    </row>
    <row r="9" spans="1:5">
      <c r="A9" s="46" t="s">
        <v>95</v>
      </c>
      <c r="B9" s="43" t="s">
        <v>96</v>
      </c>
      <c r="D9" s="52" t="s">
        <v>97</v>
      </c>
      <c r="E9" s="53" t="s">
        <v>77</v>
      </c>
    </row>
    <row r="10" spans="1:5">
      <c r="A10" s="46" t="s">
        <v>98</v>
      </c>
      <c r="B10" s="43" t="s">
        <v>99</v>
      </c>
      <c r="D10" s="54" t="s">
        <v>100</v>
      </c>
      <c r="E10" s="55" t="s">
        <v>101</v>
      </c>
    </row>
    <row r="11" spans="1:5">
      <c r="A11" s="46" t="s">
        <v>102</v>
      </c>
      <c r="B11" s="43" t="s">
        <v>103</v>
      </c>
      <c r="D11" s="54" t="s">
        <v>104</v>
      </c>
      <c r="E11" s="55" t="s">
        <v>105</v>
      </c>
    </row>
    <row r="12" spans="1:5">
      <c r="A12" s="46" t="s">
        <v>106</v>
      </c>
      <c r="B12" s="43" t="s">
        <v>107</v>
      </c>
      <c r="D12" s="54" t="s">
        <v>108</v>
      </c>
      <c r="E12" s="55" t="s">
        <v>109</v>
      </c>
    </row>
    <row r="13" spans="1:5">
      <c r="A13" s="46" t="s">
        <v>110</v>
      </c>
      <c r="B13" s="43" t="s">
        <v>111</v>
      </c>
      <c r="D13" s="56" t="s">
        <v>112</v>
      </c>
      <c r="E13" s="57" t="s">
        <v>73</v>
      </c>
    </row>
    <row r="14" spans="1:5">
      <c r="A14" s="46" t="s">
        <v>113</v>
      </c>
      <c r="B14" s="43" t="s">
        <v>114</v>
      </c>
      <c r="D14" s="52" t="s">
        <v>115</v>
      </c>
      <c r="E14" s="53" t="s">
        <v>116</v>
      </c>
    </row>
    <row r="15" spans="1:5" ht="15.75" thickBot="1">
      <c r="A15" s="46" t="s">
        <v>117</v>
      </c>
      <c r="B15" s="43" t="s">
        <v>118</v>
      </c>
      <c r="D15" s="58" t="s">
        <v>119</v>
      </c>
      <c r="E15" s="59" t="s">
        <v>120</v>
      </c>
    </row>
    <row r="16" spans="1:5">
      <c r="A16" s="46" t="s">
        <v>121</v>
      </c>
      <c r="B16" s="43" t="s">
        <v>122</v>
      </c>
    </row>
    <row r="17" spans="1:2">
      <c r="A17" s="46" t="s">
        <v>123</v>
      </c>
      <c r="B17" s="43" t="s">
        <v>124</v>
      </c>
    </row>
    <row r="18" spans="1:2" ht="15.75" thickBot="1">
      <c r="A18" s="47" t="s">
        <v>125</v>
      </c>
      <c r="B18" s="45" t="s">
        <v>126</v>
      </c>
    </row>
    <row r="19" spans="1:2" ht="15.75" thickBot="1"/>
    <row r="20" spans="1:2">
      <c r="A20" s="83" t="s">
        <v>127</v>
      </c>
      <c r="B20" s="84"/>
    </row>
    <row r="21" spans="1:2">
      <c r="A21" s="42">
        <v>1</v>
      </c>
      <c r="B21" s="43" t="s">
        <v>128</v>
      </c>
    </row>
    <row r="22" spans="1:2">
      <c r="A22" s="42">
        <v>1.1000000000000001</v>
      </c>
      <c r="B22" s="43" t="s">
        <v>129</v>
      </c>
    </row>
    <row r="23" spans="1:2" ht="15.75" thickBot="1">
      <c r="A23" s="44" t="s">
        <v>130</v>
      </c>
      <c r="B23" s="45" t="s">
        <v>131</v>
      </c>
    </row>
    <row r="27" spans="1:2" s="48" customFormat="1"/>
    <row r="28" spans="1:2" s="49" customFormat="1"/>
    <row r="29" spans="1:2" s="49" customFormat="1"/>
    <row r="30" spans="1:2" s="48" customFormat="1"/>
    <row r="31" spans="1:2" s="49" customFormat="1"/>
    <row r="32" spans="1:2" s="49" customFormat="1"/>
    <row r="33" s="48" customFormat="1"/>
    <row r="34" s="49" customFormat="1"/>
    <row r="35" s="49" customFormat="1"/>
    <row r="36" s="49" customFormat="1"/>
  </sheetData>
  <mergeCells count="4">
    <mergeCell ref="A1:B1"/>
    <mergeCell ref="A7:B7"/>
    <mergeCell ref="A20:B20"/>
    <mergeCell ref="D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5"/>
  <sheetViews>
    <sheetView zoomScaleNormal="100" workbookViewId="0" xr3:uid="{842E5F09-E766-5B8D-85AF-A39847EA96FD}">
      <selection activeCell="C17" sqref="C17"/>
    </sheetView>
  </sheetViews>
  <sheetFormatPr defaultRowHeight="15"/>
  <cols>
    <col min="1" max="1" width="12.7109375" style="5" customWidth="1"/>
    <col min="2" max="2" width="16.5703125" style="1" customWidth="1"/>
    <col min="3" max="3" width="60.5703125" style="1" customWidth="1"/>
    <col min="4" max="4" width="18.7109375" style="1" customWidth="1"/>
    <col min="5" max="5" width="16.7109375" style="1" customWidth="1"/>
    <col min="6" max="6" width="12.7109375" style="1" customWidth="1"/>
    <col min="7" max="16384" width="9.140625" style="1"/>
  </cols>
  <sheetData>
    <row r="1" spans="1:6" ht="15.75">
      <c r="A1" s="85" t="s">
        <v>13</v>
      </c>
      <c r="B1" s="86"/>
      <c r="C1" s="86"/>
      <c r="D1" s="86"/>
      <c r="E1" s="86"/>
      <c r="F1" s="87"/>
    </row>
    <row r="2" spans="1:6" ht="30" customHeight="1">
      <c r="A2" s="2" t="s">
        <v>132</v>
      </c>
      <c r="B2" s="2" t="s">
        <v>133</v>
      </c>
      <c r="C2" s="2" t="s">
        <v>134</v>
      </c>
      <c r="D2" s="2" t="s">
        <v>61</v>
      </c>
      <c r="E2" s="2" t="s">
        <v>135</v>
      </c>
      <c r="F2" s="3" t="s">
        <v>63</v>
      </c>
    </row>
    <row r="3" spans="1:6">
      <c r="A3" s="4"/>
    </row>
    <row r="4" spans="1:6">
      <c r="A4" s="4"/>
    </row>
    <row r="5" spans="1:6">
      <c r="A5" s="4"/>
    </row>
    <row r="6" spans="1:6">
      <c r="A6" s="4"/>
    </row>
    <row r="7" spans="1:6">
      <c r="A7" s="4"/>
    </row>
    <row r="8" spans="1:6">
      <c r="A8" s="4"/>
    </row>
    <row r="9" spans="1:6">
      <c r="A9" s="4"/>
    </row>
    <row r="10" spans="1:6">
      <c r="A10" s="4"/>
    </row>
    <row r="11" spans="1:6">
      <c r="A11" s="4"/>
    </row>
    <row r="12" spans="1:6">
      <c r="A12" s="4"/>
    </row>
    <row r="13" spans="1:6">
      <c r="A13" s="4"/>
    </row>
    <row r="14" spans="1:6">
      <c r="A14" s="4"/>
    </row>
    <row r="15" spans="1:6">
      <c r="A15" s="4"/>
    </row>
  </sheetData>
  <mergeCells count="1">
    <mergeCell ref="A1:F1"/>
  </mergeCells>
  <dataValidations count="3">
    <dataValidation type="list" allowBlank="1" showInputMessage="1" showErrorMessage="1" sqref="D3:D20" xr:uid="{00000000-0002-0000-0200-000000000000}">
      <formula1>Priority</formula1>
    </dataValidation>
    <dataValidation type="list" allowBlank="1" showInputMessage="1" showErrorMessage="1" sqref="F1:F1048576" xr:uid="{00000000-0002-0000-0200-000001000000}">
      <formula1>PassFail2</formula1>
    </dataValidation>
    <dataValidation type="list" allowBlank="1" showInputMessage="1" showErrorMessage="1" sqref="B1:B1048576" xr:uid="{00000000-0002-0000-0200-000002000000}">
      <formula1>Req</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'Code Values'!$A$20:$A$24</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9"/>
  <sheetViews>
    <sheetView workbookViewId="0" xr3:uid="{51F8DEE0-4D01-5F28-A812-FC0BD7CAC4A5}">
      <selection activeCell="E21" sqref="E21"/>
    </sheetView>
  </sheetViews>
  <sheetFormatPr defaultRowHeight="15"/>
  <cols>
    <col min="1" max="1" width="18.5703125" customWidth="1"/>
  </cols>
  <sheetData>
    <row r="1" spans="1:1">
      <c r="A1" t="s">
        <v>99</v>
      </c>
    </row>
    <row r="2" spans="1:1">
      <c r="A2" t="s">
        <v>103</v>
      </c>
    </row>
    <row r="3" spans="1:1">
      <c r="A3" t="s">
        <v>107</v>
      </c>
    </row>
    <row r="4" spans="1:1">
      <c r="A4" t="s">
        <v>92</v>
      </c>
    </row>
    <row r="5" spans="1:1">
      <c r="A5" t="s">
        <v>96</v>
      </c>
    </row>
    <row r="6" spans="1:1">
      <c r="A6" t="s">
        <v>111</v>
      </c>
    </row>
    <row r="7" spans="1:1">
      <c r="A7" t="s">
        <v>136</v>
      </c>
    </row>
    <row r="8" spans="1:1">
      <c r="A8" t="s">
        <v>118</v>
      </c>
    </row>
    <row r="9" spans="1:1">
      <c r="A9" t="s">
        <v>122</v>
      </c>
    </row>
    <row r="10" spans="1:1">
      <c r="A10" t="s">
        <v>124</v>
      </c>
    </row>
    <row r="11" spans="1:1">
      <c r="A11" t="s">
        <v>126</v>
      </c>
    </row>
    <row r="14" spans="1:1">
      <c r="A14" t="s">
        <v>137</v>
      </c>
    </row>
    <row r="15" spans="1:1">
      <c r="A15" t="s">
        <v>138</v>
      </c>
    </row>
    <row r="16" spans="1:1">
      <c r="A16" t="s">
        <v>139</v>
      </c>
    </row>
    <row r="17" spans="1:1">
      <c r="A17" t="s">
        <v>140</v>
      </c>
    </row>
    <row r="20" spans="1:1">
      <c r="A20" t="s">
        <v>141</v>
      </c>
    </row>
    <row r="21" spans="1:1">
      <c r="A21" t="s">
        <v>142</v>
      </c>
    </row>
    <row r="22" spans="1:1">
      <c r="A22" t="s">
        <v>143</v>
      </c>
    </row>
    <row r="23" spans="1:1">
      <c r="A23" t="s">
        <v>144</v>
      </c>
    </row>
    <row r="24" spans="1:1">
      <c r="A24" t="s">
        <v>145</v>
      </c>
    </row>
    <row r="27" spans="1:1">
      <c r="A27" t="s">
        <v>146</v>
      </c>
    </row>
    <row r="28" spans="1:1">
      <c r="A28" t="s">
        <v>147</v>
      </c>
    </row>
    <row r="29" spans="1:1">
      <c r="A29" t="s">
        <v>145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emplateType xmlns="7599adfd-4451-4749-831e-fcf8f84acaba">AST</TemplateType>
    <TemplateStatus xmlns="7599adfd-4451-4749-831e-fcf8f84acaba">Active</TemplateStatus>
    <PDMPhase xmlns="7599adfd-4451-4749-831e-fcf8f84acaba">Plan</PDMPhase>
    <SharedWithUsers xmlns="6a6fb1c0-5c7c-4a2a-9e0a-bc724f8a6149">
      <UserInfo>
        <DisplayName>Houston-Thompson, Alethea</DisplayName>
        <AccountId>101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8ae91b69cf476015c7eec93fa72449bc">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d4adf7e0c1c09064dd4442a69ed59e5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default="AST" ma:format="Dropdown" ma:internalName="TemplateType">
      <xsd:simpleType>
        <xsd:restriction base="dms:Choice">
          <xsd:enumeration value="A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84CAA-F8A5-4F60-937C-33FD0BB738BF}"/>
</file>

<file path=customXml/itemProps2.xml><?xml version="1.0" encoding="utf-8"?>
<ds:datastoreItem xmlns:ds="http://schemas.openxmlformats.org/officeDocument/2006/customXml" ds:itemID="{B024CE34-7582-4D05-B5D0-CEAD2189FBCE}"/>
</file>

<file path=customXml/itemProps3.xml><?xml version="1.0" encoding="utf-8"?>
<ds:datastoreItem xmlns:ds="http://schemas.openxmlformats.org/officeDocument/2006/customXml" ds:itemID="{A9862987-4C82-478D-AD59-AF61D84E432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Requirements Traceability Matrix</dc:title>
  <dc:subject/>
  <dc:creator>Lucas, Bill</dc:creator>
  <cp:keywords/>
  <dc:description/>
  <cp:lastModifiedBy>Lucas, Bill</cp:lastModifiedBy>
  <cp:revision/>
  <dcterms:created xsi:type="dcterms:W3CDTF">2015-11-23T14:02:01Z</dcterms:created>
  <dcterms:modified xsi:type="dcterms:W3CDTF">2018-03-28T19:04:04Z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ies>
</file>