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defaultThemeVersion="124226"/>
  <mc:AlternateContent xmlns:mc="http://schemas.openxmlformats.org/markup-compatibility/2006">
    <mc:Choice Requires="x15">
      <x15ac:absPath xmlns:x15ac="http://schemas.microsoft.com/office/spreadsheetml/2010/11/ac" url="https://fldot-my.sharepoint.com/personal/wanda_cordoba_dot_state_fl_us/Documents/Documents/Admin/production forms/2023/WEBSITE/"/>
    </mc:Choice>
  </mc:AlternateContent>
  <xr:revisionPtr revIDLastSave="0" documentId="8_{FECFA9B1-D345-4B75-B9FA-49A5F0F0EE53}" xr6:coauthVersionLast="47" xr6:coauthVersionMax="47" xr10:uidLastSave="{00000000-0000-0000-0000-000000000000}"/>
  <bookViews>
    <workbookView xWindow="-120" yWindow="-120" windowWidth="29040" windowHeight="15840" xr2:uid="{00000000-000D-0000-FFFF-FFFF00000000}"/>
  </bookViews>
  <sheets>
    <sheet name="Engineer's Cost Estimate" sheetId="2" r:id="rId1"/>
    <sheet name="Application_Format" sheetId="1" r:id="rId2"/>
  </sheets>
  <definedNames>
    <definedName name="_xlnm.Print_Area" localSheetId="1">Application_Format!$A$1:$O$33</definedName>
    <definedName name="_xlnm.Print_Area" localSheetId="0">'Engineer''s Cost Estimate'!$B$2:$O$79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 i="2" l="1"/>
  <c r="M13" i="2"/>
  <c r="M14" i="2"/>
  <c r="M15" i="2"/>
  <c r="M16" i="2"/>
  <c r="M17" i="2"/>
  <c r="M18" i="2"/>
  <c r="M19" i="2"/>
  <c r="M20" i="2"/>
  <c r="M21" i="2"/>
  <c r="M22" i="2"/>
  <c r="M23" i="2"/>
  <c r="M24" i="2"/>
  <c r="M25" i="2"/>
  <c r="M26" i="2"/>
  <c r="M27" i="2"/>
  <c r="M28" i="2"/>
  <c r="M29" i="2"/>
  <c r="M30" i="2"/>
  <c r="M31" i="2"/>
  <c r="M33" i="2"/>
  <c r="M34" i="2"/>
  <c r="M35" i="2"/>
  <c r="M36" i="2"/>
  <c r="M37" i="2"/>
  <c r="M38" i="2"/>
  <c r="M39" i="2"/>
  <c r="M40" i="2"/>
  <c r="M41" i="2"/>
  <c r="M42" i="2"/>
  <c r="M43" i="2"/>
  <c r="M44" i="2"/>
  <c r="M45" i="2"/>
  <c r="M46" i="2"/>
  <c r="M47" i="2"/>
  <c r="L12" i="2"/>
  <c r="L13" i="2"/>
  <c r="L14" i="2"/>
  <c r="L15" i="2"/>
  <c r="L16" i="2"/>
  <c r="L17" i="2"/>
  <c r="L18" i="2"/>
  <c r="L19" i="2"/>
  <c r="L20" i="2"/>
  <c r="L21" i="2"/>
  <c r="L22" i="2"/>
  <c r="L23" i="2"/>
  <c r="L24" i="2"/>
  <c r="L25" i="2"/>
  <c r="L26" i="2"/>
  <c r="L27" i="2"/>
  <c r="L28" i="2"/>
  <c r="L29" i="2"/>
  <c r="L30" i="2"/>
  <c r="L31" i="2"/>
  <c r="L33" i="2"/>
  <c r="L34" i="2"/>
  <c r="L35" i="2"/>
  <c r="L36" i="2"/>
  <c r="L37" i="2"/>
  <c r="L38" i="2"/>
  <c r="L39" i="2"/>
  <c r="L40" i="2"/>
  <c r="L41" i="2"/>
  <c r="L42" i="2"/>
  <c r="L43" i="2"/>
  <c r="L44" i="2"/>
  <c r="L45" i="2"/>
  <c r="L46" i="2"/>
  <c r="L47" i="2"/>
  <c r="H12" i="2"/>
  <c r="H13" i="2"/>
  <c r="H14" i="2"/>
  <c r="H15" i="2"/>
  <c r="H16" i="2"/>
  <c r="H17" i="2"/>
  <c r="H18" i="2"/>
  <c r="H19" i="2"/>
  <c r="H20" i="2"/>
  <c r="H21" i="2"/>
  <c r="H22" i="2"/>
  <c r="H23" i="2"/>
  <c r="H24" i="2"/>
  <c r="H25" i="2"/>
  <c r="H26" i="2"/>
  <c r="H27" i="2"/>
  <c r="H28" i="2"/>
  <c r="H29" i="2"/>
  <c r="H30" i="2"/>
  <c r="H31" i="2"/>
  <c r="H33" i="2"/>
  <c r="H34" i="2"/>
  <c r="H35" i="2"/>
  <c r="H36" i="2"/>
  <c r="H37" i="2"/>
  <c r="H38" i="2"/>
  <c r="H39" i="2"/>
  <c r="H40" i="2"/>
  <c r="H41" i="2"/>
  <c r="H42" i="2"/>
  <c r="H43" i="2"/>
  <c r="H44" i="2"/>
  <c r="H45" i="2"/>
  <c r="H46" i="2"/>
  <c r="H47" i="2"/>
  <c r="N17" i="2" l="1"/>
  <c r="N23" i="2"/>
  <c r="H52" i="2" l="1"/>
  <c r="L55" i="2" l="1"/>
  <c r="F14" i="1" s="1"/>
  <c r="N18" i="2"/>
  <c r="N19" i="2"/>
  <c r="N21" i="2"/>
  <c r="N22" i="2"/>
  <c r="N24" i="2"/>
  <c r="N25" i="2"/>
  <c r="H53" i="2"/>
  <c r="F9" i="1" s="1"/>
  <c r="N39" i="2"/>
  <c r="N47" i="2"/>
  <c r="F8" i="1"/>
  <c r="H54" i="2"/>
  <c r="F10" i="1" s="1"/>
  <c r="H51" i="2"/>
  <c r="F7" i="1" s="1"/>
  <c r="N20" i="2" l="1"/>
  <c r="N31" i="2"/>
  <c r="N41" i="2"/>
  <c r="N29" i="2"/>
  <c r="N42" i="2"/>
  <c r="N46" i="2"/>
  <c r="N38" i="2"/>
  <c r="N34" i="2"/>
  <c r="N28" i="2"/>
  <c r="N16" i="2"/>
  <c r="N45" i="2"/>
  <c r="N37" i="2"/>
  <c r="N33" i="2"/>
  <c r="N30" i="2"/>
  <c r="N13" i="2"/>
  <c r="N44" i="2"/>
  <c r="N40" i="2"/>
  <c r="N36" i="2"/>
  <c r="N43" i="2"/>
  <c r="N27" i="2"/>
  <c r="N26" i="2"/>
  <c r="N15" i="2"/>
  <c r="N14" i="2"/>
  <c r="N35" i="2"/>
  <c r="N12" i="2"/>
  <c r="H49" i="2"/>
  <c r="L49" i="2"/>
  <c r="L58" i="2" s="1"/>
  <c r="N49" i="2" l="1"/>
  <c r="F11" i="1"/>
  <c r="H58" i="2"/>
  <c r="F15" i="1" s="1"/>
  <c r="F16" i="1"/>
  <c r="F12" i="1"/>
  <c r="H59" i="2" l="1"/>
  <c r="H60" i="2" s="1"/>
  <c r="L56" i="2"/>
  <c r="L57" i="2"/>
  <c r="F3" i="1"/>
  <c r="L60" i="2" l="1"/>
  <c r="N60" i="2" s="1"/>
  <c r="F13" i="1"/>
  <c r="F22" i="1" s="1"/>
  <c r="F18" i="1"/>
  <c r="F21" i="1" s="1"/>
  <c r="F4" i="1"/>
  <c r="F23" i="1" l="1"/>
</calcChain>
</file>

<file path=xl/sharedStrings.xml><?xml version="1.0" encoding="utf-8"?>
<sst xmlns="http://schemas.openxmlformats.org/spreadsheetml/2006/main" count="124" uniqueCount="86">
  <si>
    <t>Item Description</t>
  </si>
  <si>
    <t>Funding Breakdown</t>
  </si>
  <si>
    <t>Cost $</t>
  </si>
  <si>
    <t>LF</t>
  </si>
  <si>
    <t>Funding Summary</t>
  </si>
  <si>
    <t>Fund Source</t>
  </si>
  <si>
    <t>ENGINEERS COST ESTIMATE</t>
  </si>
  <si>
    <t>FHWA non-participating (Local funds)</t>
  </si>
  <si>
    <t>Pay Item Number*</t>
  </si>
  <si>
    <t>Pay Item Description*</t>
  </si>
  <si>
    <t>Quantity</t>
  </si>
  <si>
    <t>Unit</t>
  </si>
  <si>
    <t>Engineer's Unit Cost</t>
  </si>
  <si>
    <t>Engineer's Subtotal Cost</t>
  </si>
  <si>
    <t>Total Quantity</t>
  </si>
  <si>
    <t>Total Engineer's Cost</t>
  </si>
  <si>
    <t>LS</t>
  </si>
  <si>
    <t>FDOT In-House Support must be included as an FHWA Participating Item</t>
  </si>
  <si>
    <t>Subtotal</t>
  </si>
  <si>
    <t>Total Construction Cost Estimate</t>
  </si>
  <si>
    <r>
      <t xml:space="preserve">*Projects on the State Highway System and Critical Projects </t>
    </r>
    <r>
      <rPr>
        <b/>
        <u/>
        <sz val="11"/>
        <color indexed="8"/>
        <rFont val="Calibri"/>
        <family val="2"/>
      </rPr>
      <t>SHALL</t>
    </r>
    <r>
      <rPr>
        <sz val="11"/>
        <color theme="1"/>
        <rFont val="Calibri"/>
        <family val="2"/>
        <scheme val="minor"/>
      </rPr>
      <t xml:space="preserve"> utilize FDOT pay items numbers and descriptions.</t>
    </r>
  </si>
  <si>
    <t>Non-participating items:</t>
  </si>
  <si>
    <t>Local Funds for Construction</t>
  </si>
  <si>
    <t>Subtotal FHWA Non-Participating</t>
  </si>
  <si>
    <r>
      <t xml:space="preserve">(B) Cost Estimate of Eligible (participating) items </t>
    </r>
    <r>
      <rPr>
        <b/>
        <vertAlign val="superscript"/>
        <sz val="10"/>
        <color rgb="FFFF0000"/>
        <rFont val="Arial"/>
        <family val="2"/>
      </rPr>
      <t>(2)</t>
    </r>
  </si>
  <si>
    <r>
      <t xml:space="preserve">(C) FDOT In-House Design Support (phase 31) </t>
    </r>
    <r>
      <rPr>
        <b/>
        <vertAlign val="superscript"/>
        <sz val="10"/>
        <color rgb="FFFF0000"/>
        <rFont val="Arial"/>
        <family val="2"/>
      </rPr>
      <t>(3)</t>
    </r>
  </si>
  <si>
    <r>
      <t xml:space="preserve">(D) (Critical projects only) FDOT In-House Design Support (phase 31) </t>
    </r>
    <r>
      <rPr>
        <b/>
        <vertAlign val="superscript"/>
        <sz val="10"/>
        <color rgb="FFFF0000"/>
        <rFont val="Arial"/>
        <family val="2"/>
      </rPr>
      <t>(3)</t>
    </r>
  </si>
  <si>
    <r>
      <t>(E) FDOT In-House Construction Support (phase 61)</t>
    </r>
    <r>
      <rPr>
        <b/>
        <vertAlign val="superscript"/>
        <sz val="10"/>
        <color rgb="FFFF0000"/>
        <rFont val="Arial"/>
        <family val="2"/>
      </rPr>
      <t xml:space="preserve"> (3)</t>
    </r>
  </si>
  <si>
    <r>
      <t xml:space="preserve">(F) (Critical projects only) FDOT In-House Construction Support (phase 61) </t>
    </r>
    <r>
      <rPr>
        <b/>
        <vertAlign val="superscript"/>
        <sz val="10"/>
        <color rgb="FFFF0000"/>
        <rFont val="Arial"/>
        <family val="2"/>
      </rPr>
      <t>(3)</t>
    </r>
  </si>
  <si>
    <t>TRANSIT RELATED PROJECTS (10% FTA ADMINISTRATIVE FEE)</t>
  </si>
  <si>
    <t>(I) Local Funds for Contingency (phase 58)</t>
  </si>
  <si>
    <t>(H) Local Funds for Construction (phase 58)</t>
  </si>
  <si>
    <r>
      <t>(L) Construction Engineering &amp; Inspection Activities (CEI) (phase 68)</t>
    </r>
    <r>
      <rPr>
        <b/>
        <vertAlign val="superscript"/>
        <sz val="10"/>
        <color rgb="FFFF0000"/>
        <rFont val="Arial"/>
        <family val="2"/>
      </rPr>
      <t xml:space="preserve"> (4)</t>
    </r>
  </si>
  <si>
    <r>
      <t xml:space="preserve">(M) Transit Related projects FTA 10% administrative fees </t>
    </r>
    <r>
      <rPr>
        <b/>
        <vertAlign val="superscript"/>
        <sz val="10"/>
        <color rgb="FFFF0000"/>
        <rFont val="Arial"/>
        <family val="2"/>
      </rPr>
      <t>(5)</t>
    </r>
  </si>
  <si>
    <t>(Q) Total Funds</t>
  </si>
  <si>
    <t>TAP Funds for Construction</t>
  </si>
  <si>
    <t xml:space="preserve">LOCAL FUNDS FOR DESIGN </t>
  </si>
  <si>
    <t>TAP</t>
  </si>
  <si>
    <t>(G) TAP funds requested for Construction  (phase 58)</t>
  </si>
  <si>
    <t>(J) Local Funds for Design</t>
  </si>
  <si>
    <r>
      <t>(K) Construction Engineering &amp; Inspection Activities (CEI) (phase 68 - optional)</t>
    </r>
    <r>
      <rPr>
        <b/>
        <vertAlign val="superscript"/>
        <sz val="10"/>
        <color rgb="FFFF0000"/>
        <rFont val="Arial"/>
        <family val="2"/>
      </rPr>
      <t xml:space="preserve"> (4)</t>
    </r>
  </si>
  <si>
    <r>
      <t xml:space="preserve">(N) FDOT Oversight CEI (3% of TOTAL Construction Cost Estimate) (phase 62) </t>
    </r>
    <r>
      <rPr>
        <b/>
        <vertAlign val="superscript"/>
        <sz val="10"/>
        <color rgb="FFFF0000"/>
        <rFont val="Arial"/>
        <family val="2"/>
      </rPr>
      <t>(6)</t>
    </r>
  </si>
  <si>
    <r>
      <t xml:space="preserve">(A) TOTAL Construction Cost Estimate </t>
    </r>
    <r>
      <rPr>
        <b/>
        <vertAlign val="superscript"/>
        <sz val="10"/>
        <color rgb="FFFF0000"/>
        <rFont val="Arial"/>
        <family val="2"/>
      </rPr>
      <t>(1)</t>
    </r>
  </si>
  <si>
    <t>Notes:</t>
  </si>
  <si>
    <t>(1)    The Total Construction Cost Estimate in this field must be equal to the Total Construction Cost Estimate from the attached detailed project cost estimate.</t>
  </si>
  <si>
    <t xml:space="preserve">(2)    Cost Estimate of Eligible (participating) items must be equal to the Subtotal FHWA Participating from the attached detailed project cost estimate. </t>
  </si>
  <si>
    <t>(4)    It is strongly recommended that the applicant allocates a nominal amount for CEI.  In the event that the project is programmed without any request for Phase 68 funding, there is no opportunity to allocate CEI funds based on bid savings.</t>
  </si>
  <si>
    <t>(5)    Any required Federal Transit Authority (FTA) administrative fees must be included in Local Funds.</t>
  </si>
  <si>
    <t>(7)    Use of the term TAP represents the actual funding codes of TALT, TALU and TALL</t>
  </si>
  <si>
    <t>(3)    FDOT In-House Design and Construction Support must be included in TAP funds for an amount no less than $5,000, an additional $2,000 is required for critical projects. This is a required item.</t>
  </si>
  <si>
    <t>(6)    FDOT Oversight CEI must be included in TAP funds and be equal to 3% of the Total Construction Cost Estimate.</t>
  </si>
  <si>
    <r>
      <t xml:space="preserve">(O) Total TAP funds </t>
    </r>
    <r>
      <rPr>
        <b/>
        <vertAlign val="superscript"/>
        <sz val="10"/>
        <color rgb="FFFF0000"/>
        <rFont val="Arial"/>
        <family val="2"/>
      </rPr>
      <t>(7)</t>
    </r>
  </si>
  <si>
    <t>(P) Total LF funds</t>
  </si>
  <si>
    <r>
      <t xml:space="preserve">CONTINGENCY </t>
    </r>
    <r>
      <rPr>
        <b/>
        <sz val="11"/>
        <color indexed="8"/>
        <rFont val="Calibri"/>
        <family val="2"/>
      </rPr>
      <t>(REQUIRED)</t>
    </r>
  </si>
  <si>
    <t>CONSTRUCTION ENGINEERING &amp; INSPECTION ACTIVITIES (CEI) NO MORE THAN 12% OF ELIGIBLE ITEMS  (Phase 68)  (Optional)</t>
  </si>
  <si>
    <t xml:space="preserve">If you have any questions regarding an eligible or non-participating item, please contact us.  </t>
  </si>
  <si>
    <t>Prepared by:</t>
  </si>
  <si>
    <t>________________________________</t>
  </si>
  <si>
    <t>______________________________________________</t>
  </si>
  <si>
    <t>__________________</t>
  </si>
  <si>
    <t>Name:</t>
  </si>
  <si>
    <t>Signature:</t>
  </si>
  <si>
    <t>Date:</t>
  </si>
  <si>
    <t>Reviewed by:</t>
  </si>
  <si>
    <t>Approved by (Agency Responsible Charge):</t>
  </si>
  <si>
    <t xml:space="preserve">PE Number:  </t>
  </si>
  <si>
    <t>FHWA Participating</t>
  </si>
  <si>
    <t>FM#123456-1-58-01</t>
  </si>
  <si>
    <t>Date: XXXX</t>
  </si>
  <si>
    <t>Project Title:  XXXX</t>
  </si>
  <si>
    <t>Roadway</t>
  </si>
  <si>
    <t>Landscape</t>
  </si>
  <si>
    <t>Local Agency Design Work is not a FHWA Participating Item</t>
  </si>
  <si>
    <t>Contingency is not a FHWA Participating Item</t>
  </si>
  <si>
    <t>Administrative Fee is not a FHWA Participating Item</t>
  </si>
  <si>
    <t>FDOT IN-HOUSE DESIGN SUPPORT  (Phase 31)</t>
  </si>
  <si>
    <t>FDOT IN-HOUSE CONSTRUCTION SUPPORT  (Phase 61)</t>
  </si>
  <si>
    <t xml:space="preserve">   ADDITONAL FDOT IN-HOUSE DESIGN SUPPORT FOR CRITICAL PROJECTS</t>
  </si>
  <si>
    <t xml:space="preserve">   ADDITONAL FDOT IN-HOUSE CONSTRUCTION SUPPORT FOR CRITICAL PROJECTS</t>
  </si>
  <si>
    <r>
      <t>FDOT OVERSIGHT CEI (3% OF TOTAL CONSTRUCTION COST ESTIMATE) (Phase 62)</t>
    </r>
    <r>
      <rPr>
        <b/>
        <sz val="11"/>
        <color indexed="8"/>
        <rFont val="Calibri"/>
        <family val="2"/>
      </rPr>
      <t xml:space="preserve"> (REQUIRED)</t>
    </r>
  </si>
  <si>
    <t>Subtotal FHWA Participating</t>
  </si>
  <si>
    <t>Other elements may be non-participating;  the ones listed above are the commonly used pay items that are non-participating.</t>
  </si>
  <si>
    <t xml:space="preserve"> - Mowing &amp; Litter removal</t>
  </si>
  <si>
    <t xml:space="preserve"> - Utility work -- this includes, but is not limited to:  valve adjustments, utility relocations, FPL power pole relocations, AT&amp;T directional bore, etc…</t>
  </si>
  <si>
    <t xml:space="preserve"> - Contingency</t>
  </si>
  <si>
    <t xml:space="preserve"> - Engineering work; Optional services; Survey; Video inspection; MOT plans preparation; As-builts/record drawings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</si>
</sst>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quot;$&quot;#,##0"/>
  </numFmts>
  <fonts count="17" x14ac:knownFonts="1">
    <font>
      <sz val="11"/>
      <color theme="1"/>
      <name val="Calibri"/>
      <family val="2"/>
      <scheme val="minor"/>
    </font>
    <font>
      <sz val="10"/>
      <color theme="1"/>
      <name val="Arial"/>
      <family val="2"/>
    </font>
    <font>
      <b/>
      <sz val="10"/>
      <color theme="1"/>
      <name val="Arial"/>
      <family val="2"/>
    </font>
    <font>
      <b/>
      <vertAlign val="superscript"/>
      <sz val="10"/>
      <color rgb="FFFF0000"/>
      <name val="Arial"/>
      <family val="2"/>
    </font>
    <font>
      <sz val="11"/>
      <color theme="1"/>
      <name val="Calibri"/>
      <family val="2"/>
      <scheme val="minor"/>
    </font>
    <font>
      <b/>
      <sz val="16"/>
      <color indexed="8"/>
      <name val="Calibri"/>
      <family val="2"/>
    </font>
    <font>
      <sz val="11"/>
      <color indexed="8"/>
      <name val="Calibri"/>
      <family val="2"/>
    </font>
    <font>
      <sz val="11"/>
      <name val="Calibri"/>
      <family val="2"/>
    </font>
    <font>
      <b/>
      <sz val="11"/>
      <color indexed="8"/>
      <name val="Calibri"/>
      <family val="2"/>
    </font>
    <font>
      <b/>
      <u/>
      <sz val="11"/>
      <color indexed="8"/>
      <name val="Calibri"/>
      <family val="2"/>
    </font>
    <font>
      <u/>
      <sz val="11"/>
      <color indexed="8"/>
      <name val="Calibri"/>
      <family val="2"/>
    </font>
    <font>
      <sz val="10"/>
      <color rgb="FFFF0000"/>
      <name val="Arial"/>
      <family val="2"/>
    </font>
    <font>
      <b/>
      <sz val="11"/>
      <color theme="1"/>
      <name val="Calibri"/>
      <family val="2"/>
      <scheme val="minor"/>
    </font>
    <font>
      <sz val="9"/>
      <color theme="1"/>
      <name val="Arial"/>
      <family val="2"/>
    </font>
    <font>
      <sz val="11"/>
      <color rgb="FFFF0000"/>
      <name val="Calibri"/>
      <family val="2"/>
      <scheme val="minor"/>
    </font>
    <font>
      <b/>
      <sz val="12"/>
      <color theme="1"/>
      <name val="Calibri"/>
      <family val="2"/>
      <scheme val="minor"/>
    </font>
    <font>
      <b/>
      <sz val="16"/>
      <color theme="1"/>
      <name val="Calibri"/>
      <family val="2"/>
      <scheme val="minor"/>
    </font>
  </fonts>
  <fills count="8">
    <fill>
      <patternFill patternType="none"/>
    </fill>
    <fill>
      <patternFill patternType="gray125"/>
    </fill>
    <fill>
      <patternFill patternType="solid">
        <fgColor rgb="FFB8CCE4"/>
        <bgColor indexed="64"/>
      </patternFill>
    </fill>
    <fill>
      <patternFill patternType="solid">
        <fgColor rgb="FF95B3D7"/>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7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ck">
        <color indexed="64"/>
      </right>
      <top style="hair">
        <color indexed="64"/>
      </top>
      <bottom style="thin">
        <color indexed="64"/>
      </bottom>
      <diagonal/>
    </border>
    <border>
      <left/>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style="hair">
        <color indexed="64"/>
      </top>
      <bottom/>
      <diagonal/>
    </border>
    <border>
      <left style="thick">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style="thin">
        <color indexed="64"/>
      </right>
      <top style="hair">
        <color indexed="64"/>
      </top>
      <bottom/>
      <diagonal/>
    </border>
    <border>
      <left/>
      <right style="thin">
        <color indexed="64"/>
      </right>
      <top style="hair">
        <color indexed="64"/>
      </top>
      <bottom/>
      <diagonal/>
    </border>
    <border>
      <left/>
      <right/>
      <top style="hair">
        <color indexed="64"/>
      </top>
      <bottom/>
      <diagonal/>
    </border>
    <border>
      <left style="thick">
        <color indexed="64"/>
      </left>
      <right/>
      <top/>
      <bottom style="hair">
        <color indexed="64"/>
      </bottom>
      <diagonal/>
    </border>
    <border>
      <left/>
      <right/>
      <top/>
      <bottom style="hair">
        <color indexed="64"/>
      </bottom>
      <diagonal/>
    </border>
    <border>
      <left/>
      <right style="thick">
        <color indexed="64"/>
      </right>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n">
        <color indexed="64"/>
      </left>
      <right style="thick">
        <color indexed="64"/>
      </right>
      <top style="hair">
        <color indexed="64"/>
      </top>
      <bottom/>
      <diagonal/>
    </border>
    <border>
      <left style="thick">
        <color indexed="64"/>
      </left>
      <right style="thin">
        <color indexed="64"/>
      </right>
      <top style="hair">
        <color indexed="64"/>
      </top>
      <bottom style="thick">
        <color indexed="64"/>
      </bottom>
      <diagonal/>
    </border>
    <border>
      <left/>
      <right style="thin">
        <color indexed="64"/>
      </right>
      <top style="hair">
        <color indexed="64"/>
      </top>
      <bottom style="thick">
        <color indexed="64"/>
      </bottom>
      <diagonal/>
    </border>
    <border>
      <left/>
      <right/>
      <top style="hair">
        <color indexed="64"/>
      </top>
      <bottom style="thick">
        <color indexed="64"/>
      </bottom>
      <diagonal/>
    </border>
    <border>
      <left style="thin">
        <color indexed="64"/>
      </left>
      <right style="thick">
        <color indexed="64"/>
      </right>
      <top style="hair">
        <color indexed="64"/>
      </top>
      <bottom style="thick">
        <color indexed="64"/>
      </bottom>
      <diagonal/>
    </border>
    <border>
      <left style="thick">
        <color indexed="64"/>
      </left>
      <right style="thick">
        <color indexed="64"/>
      </right>
      <top/>
      <bottom style="thick">
        <color indexed="64"/>
      </bottom>
      <diagonal/>
    </border>
    <border>
      <left/>
      <right/>
      <top style="thick">
        <color indexed="64"/>
      </top>
      <bottom/>
      <diagonal/>
    </border>
    <border>
      <left/>
      <right style="thin">
        <color auto="1"/>
      </right>
      <top style="thin">
        <color indexed="64"/>
      </top>
      <bottom style="thin">
        <color indexed="64"/>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style="thin">
        <color indexed="64"/>
      </right>
      <top style="hair">
        <color indexed="64"/>
      </top>
      <bottom style="thin">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indexed="64"/>
      </left>
      <right/>
      <top style="hair">
        <color indexed="64"/>
      </top>
      <bottom style="thick">
        <color indexed="64"/>
      </bottom>
      <diagonal/>
    </border>
    <border>
      <left/>
      <right style="thick">
        <color indexed="64"/>
      </right>
      <top style="hair">
        <color indexed="64"/>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double">
        <color theme="0" tint="-0.34998626667073579"/>
      </right>
      <top/>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s>
  <cellStyleXfs count="3">
    <xf numFmtId="0" fontId="0" fillId="0" borderId="0"/>
    <xf numFmtId="0" fontId="4" fillId="0" borderId="0"/>
    <xf numFmtId="44" fontId="6" fillId="0" borderId="0" applyFont="0" applyFill="0" applyBorder="0" applyAlignment="0" applyProtection="0"/>
  </cellStyleXfs>
  <cellXfs count="165">
    <xf numFmtId="0" fontId="0" fillId="0" borderId="0" xfId="0"/>
    <xf numFmtId="0" fontId="11" fillId="5" borderId="0" xfId="0" applyFont="1" applyFill="1" applyAlignment="1">
      <alignment horizontal="justify" vertical="center" wrapText="1"/>
    </xf>
    <xf numFmtId="0" fontId="2" fillId="2" borderId="56" xfId="0" applyFont="1" applyFill="1" applyBorder="1" applyAlignment="1">
      <alignment horizontal="center" vertical="center" wrapText="1"/>
    </xf>
    <xf numFmtId="164" fontId="1" fillId="0" borderId="58" xfId="0" applyNumberFormat="1" applyFont="1" applyBorder="1" applyAlignment="1">
      <alignment vertical="center" wrapText="1"/>
    </xf>
    <xf numFmtId="164" fontId="1" fillId="0" borderId="61" xfId="0" applyNumberFormat="1" applyFont="1" applyBorder="1" applyAlignment="1">
      <alignment vertical="center" wrapText="1"/>
    </xf>
    <xf numFmtId="164" fontId="1" fillId="0" borderId="66" xfId="0" applyNumberFormat="1" applyFont="1" applyBorder="1" applyAlignment="1">
      <alignment vertical="center" wrapText="1"/>
    </xf>
    <xf numFmtId="164" fontId="1" fillId="0" borderId="51" xfId="0" applyNumberFormat="1" applyFont="1" applyBorder="1" applyAlignment="1">
      <alignment vertical="center" wrapText="1"/>
    </xf>
    <xf numFmtId="0" fontId="1" fillId="5" borderId="0" xfId="0" applyFont="1" applyFill="1" applyAlignment="1">
      <alignment horizontal="justify" vertical="center" wrapText="1"/>
    </xf>
    <xf numFmtId="164" fontId="2" fillId="0" borderId="61" xfId="0" applyNumberFormat="1" applyFont="1" applyBorder="1" applyAlignment="1">
      <alignment vertical="center" wrapText="1"/>
    </xf>
    <xf numFmtId="44" fontId="6" fillId="0" borderId="18" xfId="2" applyFont="1" applyBorder="1" applyAlignment="1" applyProtection="1">
      <alignment horizontal="center"/>
    </xf>
    <xf numFmtId="6" fontId="6" fillId="0" borderId="29" xfId="1" applyNumberFormat="1" applyFont="1" applyBorder="1" applyAlignment="1">
      <alignment horizontal="center"/>
    </xf>
    <xf numFmtId="0" fontId="4" fillId="0" borderId="0" xfId="1" applyProtection="1">
      <protection locked="0"/>
    </xf>
    <xf numFmtId="0" fontId="4" fillId="0" borderId="0" xfId="1" applyAlignment="1" applyProtection="1">
      <alignment wrapText="1"/>
      <protection locked="0"/>
    </xf>
    <xf numFmtId="0" fontId="4" fillId="0" borderId="46" xfId="1" applyBorder="1" applyProtection="1">
      <protection locked="0"/>
    </xf>
    <xf numFmtId="0" fontId="4" fillId="0" borderId="47" xfId="1" applyBorder="1" applyAlignment="1" applyProtection="1">
      <alignment wrapText="1"/>
      <protection locked="0"/>
    </xf>
    <xf numFmtId="0" fontId="6" fillId="0" borderId="16" xfId="1" applyFont="1" applyBorder="1" applyAlignment="1" applyProtection="1">
      <alignment horizontal="center"/>
      <protection locked="0"/>
    </xf>
    <xf numFmtId="44" fontId="6" fillId="0" borderId="17" xfId="1" applyNumberFormat="1" applyFont="1" applyBorder="1" applyAlignment="1" applyProtection="1">
      <alignment horizontal="center"/>
      <protection locked="0"/>
    </xf>
    <xf numFmtId="0" fontId="7" fillId="0" borderId="18" xfId="0" applyFont="1" applyBorder="1" applyAlignment="1" applyProtection="1">
      <alignment horizontal="left" wrapText="1"/>
      <protection locked="0"/>
    </xf>
    <xf numFmtId="0" fontId="6" fillId="0" borderId="19" xfId="1" applyFont="1" applyBorder="1" applyAlignment="1" applyProtection="1">
      <alignment horizontal="center"/>
      <protection locked="0"/>
    </xf>
    <xf numFmtId="0" fontId="6" fillId="0" borderId="17" xfId="1" applyFont="1" applyBorder="1" applyAlignment="1" applyProtection="1">
      <alignment horizontal="center"/>
      <protection locked="0"/>
    </xf>
    <xf numFmtId="0" fontId="4" fillId="4" borderId="26" xfId="1" applyFill="1" applyBorder="1" applyProtection="1">
      <protection locked="0"/>
    </xf>
    <xf numFmtId="0" fontId="6" fillId="0" borderId="28" xfId="1" applyFont="1" applyBorder="1" applyAlignment="1" applyProtection="1">
      <alignment horizontal="center"/>
      <protection locked="0"/>
    </xf>
    <xf numFmtId="9" fontId="4" fillId="0" borderId="30" xfId="1" applyNumberForma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right"/>
      <protection locked="0"/>
    </xf>
    <xf numFmtId="0" fontId="8" fillId="0" borderId="47" xfId="1" applyFont="1" applyBorder="1" applyAlignment="1" applyProtection="1">
      <alignment horizontal="center" wrapText="1"/>
      <protection locked="0"/>
    </xf>
    <xf numFmtId="0" fontId="4" fillId="0" borderId="50" xfId="1" applyBorder="1" applyProtection="1">
      <protection locked="0"/>
    </xf>
    <xf numFmtId="0" fontId="4" fillId="0" borderId="51" xfId="1" applyBorder="1" applyAlignment="1" applyProtection="1">
      <alignment wrapText="1"/>
      <protection locked="0"/>
    </xf>
    <xf numFmtId="44" fontId="6" fillId="0" borderId="18" xfId="2" applyFont="1" applyBorder="1" applyAlignment="1" applyProtection="1">
      <alignment horizontal="center" wrapText="1"/>
    </xf>
    <xf numFmtId="0" fontId="4" fillId="4" borderId="23" xfId="1" applyFill="1" applyBorder="1"/>
    <xf numFmtId="0" fontId="4" fillId="4" borderId="21" xfId="1" applyFill="1" applyBorder="1"/>
    <xf numFmtId="0" fontId="4" fillId="4" borderId="26" xfId="1" applyFill="1" applyBorder="1"/>
    <xf numFmtId="44" fontId="6" fillId="0" borderId="40" xfId="2" applyFont="1" applyBorder="1" applyAlignment="1" applyProtection="1">
      <alignment horizontal="center"/>
    </xf>
    <xf numFmtId="44" fontId="8" fillId="0" borderId="41" xfId="2" applyFont="1" applyFill="1" applyBorder="1" applyAlignment="1" applyProtection="1">
      <alignment horizontal="right"/>
    </xf>
    <xf numFmtId="0" fontId="0" fillId="0" borderId="29" xfId="1" applyFont="1" applyBorder="1" applyAlignment="1">
      <alignment horizontal="center"/>
    </xf>
    <xf numFmtId="44" fontId="6" fillId="0" borderId="36" xfId="2" applyFont="1" applyBorder="1" applyAlignment="1" applyProtection="1">
      <alignment horizontal="center"/>
    </xf>
    <xf numFmtId="0" fontId="4" fillId="0" borderId="46" xfId="1" applyBorder="1"/>
    <xf numFmtId="0" fontId="4" fillId="0" borderId="0" xfId="1"/>
    <xf numFmtId="0" fontId="4" fillId="0" borderId="47" xfId="1" applyBorder="1" applyAlignment="1">
      <alignment wrapText="1"/>
    </xf>
    <xf numFmtId="0" fontId="4" fillId="0" borderId="13" xfId="1" applyBorder="1" applyAlignment="1">
      <alignment horizontal="center" wrapText="1"/>
    </xf>
    <xf numFmtId="0" fontId="4" fillId="0" borderId="15" xfId="1" applyBorder="1" applyAlignment="1">
      <alignment horizontal="center" wrapText="1"/>
    </xf>
    <xf numFmtId="0" fontId="4" fillId="4" borderId="22" xfId="1" applyFill="1" applyBorder="1"/>
    <xf numFmtId="0" fontId="6" fillId="0" borderId="16" xfId="1" applyFont="1" applyBorder="1" applyAlignment="1">
      <alignment horizontal="center"/>
    </xf>
    <xf numFmtId="0" fontId="4" fillId="4" borderId="25" xfId="1" applyFill="1" applyBorder="1"/>
    <xf numFmtId="0" fontId="4" fillId="0" borderId="28" xfId="1" applyBorder="1" applyAlignment="1">
      <alignment horizontal="center"/>
    </xf>
    <xf numFmtId="0" fontId="6" fillId="0" borderId="24" xfId="1" applyFont="1" applyBorder="1" applyAlignment="1">
      <alignment horizontal="left" wrapText="1"/>
    </xf>
    <xf numFmtId="0" fontId="4" fillId="0" borderId="48" xfId="1" applyBorder="1" applyAlignment="1">
      <alignment horizontal="center"/>
    </xf>
    <xf numFmtId="0" fontId="6" fillId="0" borderId="20" xfId="1" applyFont="1" applyBorder="1" applyAlignment="1">
      <alignment horizontal="left" wrapText="1"/>
    </xf>
    <xf numFmtId="6" fontId="6" fillId="0" borderId="19" xfId="1" applyNumberFormat="1" applyFont="1" applyBorder="1" applyAlignment="1">
      <alignment horizontal="center"/>
    </xf>
    <xf numFmtId="6" fontId="6" fillId="0" borderId="17" xfId="1" applyNumberFormat="1" applyFont="1" applyBorder="1" applyAlignment="1">
      <alignment horizontal="center"/>
    </xf>
    <xf numFmtId="6" fontId="6" fillId="0" borderId="30" xfId="1" applyNumberFormat="1" applyFont="1" applyBorder="1" applyAlignment="1">
      <alignment horizontal="center"/>
    </xf>
    <xf numFmtId="0" fontId="0" fillId="0" borderId="38" xfId="1" applyFont="1" applyBorder="1" applyAlignment="1">
      <alignment horizontal="center"/>
    </xf>
    <xf numFmtId="0" fontId="4" fillId="4" borderId="27" xfId="1" applyFill="1" applyBorder="1"/>
    <xf numFmtId="44" fontId="6" fillId="4" borderId="46" xfId="2" applyFont="1" applyFill="1" applyBorder="1" applyAlignment="1" applyProtection="1">
      <alignment horizontal="center"/>
    </xf>
    <xf numFmtId="44" fontId="6" fillId="4" borderId="47" xfId="2" applyFont="1" applyFill="1" applyBorder="1" applyAlignment="1" applyProtection="1">
      <alignment horizontal="center"/>
    </xf>
    <xf numFmtId="44" fontId="6" fillId="4" borderId="49" xfId="2" applyFont="1" applyFill="1" applyBorder="1" applyAlignment="1" applyProtection="1">
      <alignment horizontal="center"/>
    </xf>
    <xf numFmtId="44" fontId="6" fillId="4" borderId="51" xfId="2" applyFont="1" applyFill="1" applyBorder="1" applyAlignment="1" applyProtection="1">
      <alignment horizontal="center"/>
    </xf>
    <xf numFmtId="1" fontId="4" fillId="0" borderId="28" xfId="1" applyNumberFormat="1" applyBorder="1" applyAlignment="1" applyProtection="1">
      <alignment horizontal="center"/>
      <protection locked="0"/>
    </xf>
    <xf numFmtId="165" fontId="4" fillId="0" borderId="30" xfId="1" applyNumberFormat="1" applyBorder="1" applyAlignment="1" applyProtection="1">
      <alignment horizontal="center"/>
      <protection locked="0"/>
    </xf>
    <xf numFmtId="1" fontId="4" fillId="0" borderId="37" xfId="1" applyNumberFormat="1" applyBorder="1" applyAlignment="1">
      <alignment horizontal="center"/>
    </xf>
    <xf numFmtId="0" fontId="4" fillId="0" borderId="11" xfId="1" applyBorder="1" applyAlignment="1">
      <alignment horizontal="center" wrapText="1"/>
    </xf>
    <xf numFmtId="0" fontId="4" fillId="0" borderId="10" xfId="1" applyBorder="1" applyAlignment="1">
      <alignment horizontal="center"/>
    </xf>
    <xf numFmtId="0" fontId="4" fillId="0" borderId="11" xfId="1" applyBorder="1" applyAlignment="1">
      <alignment horizontal="center"/>
    </xf>
    <xf numFmtId="0" fontId="4" fillId="0" borderId="12" xfId="1" applyBorder="1" applyAlignment="1">
      <alignment horizontal="center"/>
    </xf>
    <xf numFmtId="0" fontId="4" fillId="0" borderId="9" xfId="1" applyBorder="1" applyAlignment="1">
      <alignment horizontal="center" wrapText="1"/>
    </xf>
    <xf numFmtId="0" fontId="4" fillId="0" borderId="14" xfId="1" applyBorder="1" applyAlignment="1">
      <alignment horizontal="center" wrapText="1"/>
    </xf>
    <xf numFmtId="0" fontId="4" fillId="0" borderId="46" xfId="1" applyBorder="1" applyAlignment="1">
      <alignment horizontal="left"/>
    </xf>
    <xf numFmtId="0" fontId="10" fillId="0" borderId="46" xfId="1" applyFont="1" applyBorder="1" applyAlignment="1">
      <alignment horizontal="left"/>
    </xf>
    <xf numFmtId="9" fontId="6" fillId="6" borderId="30" xfId="1" applyNumberFormat="1" applyFont="1" applyFill="1" applyBorder="1" applyAlignment="1">
      <alignment horizontal="center"/>
    </xf>
    <xf numFmtId="0" fontId="6" fillId="6" borderId="16" xfId="1" applyFont="1" applyFill="1" applyBorder="1" applyAlignment="1">
      <alignment horizontal="center"/>
    </xf>
    <xf numFmtId="0" fontId="6" fillId="6" borderId="28" xfId="1" applyFont="1" applyFill="1" applyBorder="1" applyAlignment="1" applyProtection="1">
      <alignment horizontal="center"/>
      <protection locked="0"/>
    </xf>
    <xf numFmtId="0" fontId="6" fillId="6" borderId="28" xfId="1" applyFont="1" applyFill="1" applyBorder="1" applyAlignment="1">
      <alignment horizontal="center"/>
    </xf>
    <xf numFmtId="9" fontId="4" fillId="5" borderId="39" xfId="1" applyNumberFormat="1" applyFill="1" applyBorder="1" applyAlignment="1">
      <alignment horizontal="center"/>
    </xf>
    <xf numFmtId="9" fontId="4" fillId="6" borderId="30" xfId="1" applyNumberFormat="1" applyFill="1" applyBorder="1" applyAlignment="1" applyProtection="1">
      <alignment horizontal="center"/>
      <protection locked="0"/>
    </xf>
    <xf numFmtId="9" fontId="6" fillId="6" borderId="30" xfId="1" applyNumberFormat="1" applyFont="1" applyFill="1" applyBorder="1" applyAlignment="1" applyProtection="1">
      <alignment horizontal="center"/>
      <protection locked="0"/>
    </xf>
    <xf numFmtId="0" fontId="13" fillId="0" borderId="0" xfId="0" applyFont="1" applyAlignment="1">
      <alignment horizontal="left" vertical="center" indent="5"/>
    </xf>
    <xf numFmtId="0" fontId="1" fillId="0" borderId="0" xfId="0" applyFont="1" applyAlignment="1">
      <alignment horizontal="justify" vertical="center"/>
    </xf>
    <xf numFmtId="0" fontId="12" fillId="0" borderId="47" xfId="1" applyFont="1" applyBorder="1" applyProtection="1">
      <protection locked="0"/>
    </xf>
    <xf numFmtId="0" fontId="15" fillId="0" borderId="0" xfId="1" applyFont="1"/>
    <xf numFmtId="0" fontId="12" fillId="0" borderId="0" xfId="1" applyFont="1" applyAlignment="1">
      <alignment vertical="top"/>
    </xf>
    <xf numFmtId="0" fontId="12" fillId="0" borderId="0" xfId="1" applyFont="1" applyAlignment="1">
      <alignment vertical="top" wrapText="1"/>
    </xf>
    <xf numFmtId="0" fontId="15" fillId="0" borderId="0" xfId="1" applyFont="1" applyAlignment="1">
      <alignment horizontal="right"/>
    </xf>
    <xf numFmtId="0" fontId="0" fillId="0" borderId="46" xfId="1" applyFont="1" applyBorder="1"/>
    <xf numFmtId="0" fontId="5" fillId="0" borderId="46" xfId="1" applyFont="1" applyBorder="1" applyAlignment="1">
      <alignment horizontal="center"/>
    </xf>
    <xf numFmtId="0" fontId="5" fillId="0" borderId="0" xfId="1" applyFont="1" applyAlignment="1">
      <alignment horizontal="center"/>
    </xf>
    <xf numFmtId="0" fontId="5" fillId="0" borderId="47" xfId="1" applyFont="1" applyBorder="1" applyAlignment="1">
      <alignment horizontal="center"/>
    </xf>
    <xf numFmtId="0" fontId="4" fillId="7" borderId="22" xfId="1" applyFill="1" applyBorder="1" applyAlignment="1">
      <alignment horizontal="center"/>
    </xf>
    <xf numFmtId="0" fontId="4" fillId="7" borderId="21" xfId="1" applyFill="1" applyBorder="1" applyAlignment="1">
      <alignment horizontal="center"/>
    </xf>
    <xf numFmtId="0" fontId="4" fillId="7" borderId="21" xfId="1" applyFill="1" applyBorder="1" applyAlignment="1">
      <alignment horizontal="center" wrapText="1"/>
    </xf>
    <xf numFmtId="0" fontId="4" fillId="7" borderId="23" xfId="1" applyFill="1" applyBorder="1" applyAlignment="1">
      <alignment horizontal="center" wrapText="1"/>
    </xf>
    <xf numFmtId="0" fontId="4" fillId="7" borderId="22" xfId="1" applyFill="1" applyBorder="1" applyAlignment="1">
      <alignment horizontal="center" wrapText="1"/>
    </xf>
    <xf numFmtId="0" fontId="4" fillId="0" borderId="49" xfId="1" applyBorder="1" applyProtection="1">
      <protection locked="0"/>
    </xf>
    <xf numFmtId="0" fontId="4" fillId="0" borderId="50" xfId="1" applyBorder="1"/>
    <xf numFmtId="0" fontId="4" fillId="0" borderId="71" xfId="1" applyBorder="1"/>
    <xf numFmtId="0" fontId="14" fillId="0" borderId="46" xfId="1" applyFont="1" applyBorder="1"/>
    <xf numFmtId="0" fontId="0" fillId="0" borderId="46" xfId="1" applyFont="1" applyBorder="1" applyAlignment="1">
      <alignment horizontal="left"/>
    </xf>
    <xf numFmtId="0" fontId="5" fillId="0" borderId="44" xfId="1" applyFont="1" applyBorder="1" applyAlignment="1">
      <alignment horizontal="center"/>
    </xf>
    <xf numFmtId="0" fontId="5" fillId="0" borderId="42" xfId="1" applyFont="1" applyBorder="1" applyAlignment="1">
      <alignment horizontal="center"/>
    </xf>
    <xf numFmtId="0" fontId="5" fillId="0" borderId="45" xfId="1" applyFont="1" applyBorder="1" applyAlignment="1">
      <alignment horizontal="center"/>
    </xf>
    <xf numFmtId="0" fontId="16" fillId="0" borderId="46" xfId="1" applyFont="1" applyBorder="1" applyAlignment="1">
      <alignment horizontal="center"/>
    </xf>
    <xf numFmtId="0" fontId="16" fillId="0" borderId="0" xfId="1" applyFont="1" applyAlignment="1">
      <alignment horizontal="center"/>
    </xf>
    <xf numFmtId="0" fontId="16" fillId="0" borderId="47" xfId="1" applyFont="1" applyBorder="1" applyAlignment="1">
      <alignment horizontal="center"/>
    </xf>
    <xf numFmtId="0" fontId="0" fillId="0" borderId="6" xfId="1" applyFont="1" applyBorder="1" applyAlignment="1">
      <alignment horizontal="center"/>
    </xf>
    <xf numFmtId="0" fontId="4" fillId="0" borderId="7" xfId="1" applyBorder="1" applyAlignment="1">
      <alignment horizontal="center"/>
    </xf>
    <xf numFmtId="0" fontId="4" fillId="0" borderId="8" xfId="1" applyBorder="1" applyAlignment="1">
      <alignment horizontal="center"/>
    </xf>
    <xf numFmtId="44" fontId="6" fillId="0" borderId="22" xfId="1" applyNumberFormat="1" applyFont="1" applyBorder="1" applyAlignment="1">
      <alignment horizontal="center"/>
    </xf>
    <xf numFmtId="44" fontId="6" fillId="0" borderId="21" xfId="1" applyNumberFormat="1" applyFont="1" applyBorder="1" applyAlignment="1">
      <alignment horizontal="center"/>
    </xf>
    <xf numFmtId="44" fontId="6" fillId="0" borderId="43" xfId="1" applyNumberFormat="1" applyFont="1" applyBorder="1" applyAlignment="1">
      <alignment horizontal="center"/>
    </xf>
    <xf numFmtId="0" fontId="4" fillId="7" borderId="72" xfId="1" applyFill="1" applyBorder="1" applyAlignment="1">
      <alignment horizontal="center"/>
    </xf>
    <xf numFmtId="0" fontId="4" fillId="7" borderId="73" xfId="1" applyFill="1" applyBorder="1" applyAlignment="1">
      <alignment horizontal="center"/>
    </xf>
    <xf numFmtId="0" fontId="0" fillId="7" borderId="22" xfId="1" applyFont="1" applyFill="1" applyBorder="1" applyAlignment="1">
      <alignment horizontal="center"/>
    </xf>
    <xf numFmtId="0" fontId="4" fillId="7" borderId="23" xfId="1" applyFill="1" applyBorder="1" applyAlignment="1">
      <alignment horizontal="center"/>
    </xf>
    <xf numFmtId="44" fontId="6" fillId="0" borderId="34" xfId="2" applyFont="1" applyBorder="1" applyAlignment="1" applyProtection="1">
      <alignment horizontal="center"/>
    </xf>
    <xf numFmtId="44" fontId="6" fillId="0" borderId="17" xfId="2" applyFont="1" applyBorder="1" applyAlignment="1" applyProtection="1">
      <alignment horizontal="center"/>
    </xf>
    <xf numFmtId="44" fontId="6" fillId="0" borderId="35" xfId="2" applyFont="1" applyBorder="1" applyAlignment="1" applyProtection="1">
      <alignment horizontal="center"/>
    </xf>
    <xf numFmtId="44" fontId="8" fillId="0" borderId="45" xfId="2" applyFont="1" applyBorder="1" applyAlignment="1" applyProtection="1">
      <alignment horizontal="center" wrapText="1"/>
    </xf>
    <xf numFmtId="44" fontId="8" fillId="0" borderId="47" xfId="2" applyFont="1" applyBorder="1" applyAlignment="1" applyProtection="1">
      <alignment horizontal="center" wrapText="1"/>
    </xf>
    <xf numFmtId="44" fontId="6" fillId="0" borderId="25" xfId="2" applyFont="1" applyBorder="1" applyAlignment="1" applyProtection="1">
      <alignment horizontal="center" vertical="center" wrapText="1"/>
    </xf>
    <xf numFmtId="44" fontId="6" fillId="0" borderId="26" xfId="2" applyFont="1" applyBorder="1" applyAlignment="1" applyProtection="1">
      <alignment horizontal="center" vertical="center" wrapText="1"/>
    </xf>
    <xf numFmtId="44" fontId="6" fillId="0" borderId="27" xfId="2" applyFont="1" applyBorder="1" applyAlignment="1" applyProtection="1">
      <alignment horizontal="center" vertical="center" wrapText="1"/>
    </xf>
    <xf numFmtId="44" fontId="6" fillId="0" borderId="46" xfId="2" applyFont="1" applyBorder="1" applyAlignment="1" applyProtection="1">
      <alignment horizontal="center" vertical="center" wrapText="1"/>
    </xf>
    <xf numFmtId="44" fontId="6" fillId="0" borderId="0" xfId="2" applyFont="1" applyBorder="1" applyAlignment="1" applyProtection="1">
      <alignment horizontal="center" vertical="center" wrapText="1"/>
    </xf>
    <xf numFmtId="44" fontId="6" fillId="0" borderId="47" xfId="2" applyFont="1" applyBorder="1" applyAlignment="1" applyProtection="1">
      <alignment horizontal="center" vertical="center" wrapText="1"/>
    </xf>
    <xf numFmtId="44" fontId="6" fillId="0" borderId="31" xfId="2" applyFont="1" applyBorder="1" applyAlignment="1" applyProtection="1">
      <alignment horizontal="center" vertical="center" wrapText="1"/>
    </xf>
    <xf numFmtId="44" fontId="6" fillId="0" borderId="32" xfId="2" applyFont="1" applyBorder="1" applyAlignment="1" applyProtection="1">
      <alignment horizontal="center" vertical="center" wrapText="1"/>
    </xf>
    <xf numFmtId="44" fontId="6" fillId="0" borderId="33" xfId="2" applyFont="1" applyBorder="1" applyAlignment="1" applyProtection="1">
      <alignment horizontal="center" vertical="center" wrapText="1"/>
    </xf>
    <xf numFmtId="44" fontId="6" fillId="0" borderId="52" xfId="2" applyFont="1" applyBorder="1" applyAlignment="1" applyProtection="1">
      <alignment horizontal="center" vertical="center" wrapText="1"/>
    </xf>
    <xf numFmtId="44" fontId="6" fillId="0" borderId="39" xfId="2" applyFont="1" applyBorder="1" applyAlignment="1" applyProtection="1">
      <alignment horizontal="center" vertical="center" wrapText="1"/>
    </xf>
    <xf numFmtId="44" fontId="6" fillId="0" borderId="53" xfId="2" applyFont="1" applyBorder="1" applyAlignment="1" applyProtection="1">
      <alignment horizontal="center" vertical="center" wrapText="1"/>
    </xf>
    <xf numFmtId="44" fontId="8" fillId="0" borderId="42" xfId="2" applyFont="1" applyFill="1" applyBorder="1" applyAlignment="1" applyProtection="1">
      <alignment horizontal="center" vertical="center" wrapText="1"/>
      <protection locked="0"/>
    </xf>
    <xf numFmtId="44" fontId="8" fillId="0" borderId="0" xfId="2" applyFont="1" applyFill="1" applyBorder="1" applyAlignment="1" applyProtection="1">
      <alignment horizontal="center" vertical="center" wrapText="1"/>
      <protection locked="0"/>
    </xf>
    <xf numFmtId="44" fontId="8" fillId="0" borderId="42" xfId="2" applyFont="1" applyFill="1" applyBorder="1" applyAlignment="1" applyProtection="1">
      <alignment horizontal="center" vertical="center" wrapText="1"/>
    </xf>
    <xf numFmtId="44" fontId="8" fillId="0" borderId="0" xfId="2" applyFont="1" applyFill="1" applyBorder="1" applyAlignment="1" applyProtection="1">
      <alignment horizontal="center" vertical="center" wrapText="1"/>
    </xf>
    <xf numFmtId="0" fontId="1" fillId="0" borderId="67" xfId="0" applyFont="1" applyBorder="1" applyAlignment="1">
      <alignment horizontal="left" vertical="center" wrapText="1"/>
    </xf>
    <xf numFmtId="0" fontId="1" fillId="0" borderId="3" xfId="0" applyFont="1"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2" borderId="62" xfId="0" applyFont="1" applyFill="1" applyBorder="1" applyAlignment="1">
      <alignment horizontal="center" vertical="center" wrapText="1"/>
    </xf>
    <xf numFmtId="0" fontId="2" fillId="2" borderId="63" xfId="0" applyFont="1" applyFill="1" applyBorder="1" applyAlignment="1">
      <alignment horizontal="center" vertical="center" wrapText="1"/>
    </xf>
    <xf numFmtId="0" fontId="2" fillId="2" borderId="64" xfId="0" applyFont="1" applyFill="1" applyBorder="1" applyAlignment="1">
      <alignment horizontal="center" vertical="center" wrapText="1"/>
    </xf>
    <xf numFmtId="0" fontId="1" fillId="0" borderId="65"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57" xfId="0" applyFont="1" applyBorder="1" applyAlignment="1">
      <alignment horizontal="center" vertical="center" wrapText="1"/>
    </xf>
    <xf numFmtId="0" fontId="1" fillId="0" borderId="1"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60" xfId="0" applyFont="1" applyBorder="1" applyAlignment="1">
      <alignment horizontal="center" vertical="center" wrapText="1"/>
    </xf>
    <xf numFmtId="0" fontId="1" fillId="0" borderId="68" xfId="0" applyFont="1" applyBorder="1" applyAlignment="1">
      <alignment horizontal="left" vertical="center" wrapText="1"/>
    </xf>
    <xf numFmtId="0" fontId="1" fillId="0" borderId="69" xfId="0" applyFont="1" applyBorder="1" applyAlignment="1">
      <alignment horizontal="left" vertical="center" wrapText="1"/>
    </xf>
    <xf numFmtId="0" fontId="1" fillId="0" borderId="70" xfId="0" applyFont="1" applyBorder="1" applyAlignment="1">
      <alignment horizontal="center" vertical="center" wrapText="1"/>
    </xf>
    <xf numFmtId="0" fontId="1" fillId="0" borderId="69" xfId="0" applyFont="1" applyBorder="1" applyAlignment="1">
      <alignment horizontal="center" vertical="center" wrapText="1"/>
    </xf>
    <xf numFmtId="0" fontId="1" fillId="5" borderId="0" xfId="0" applyFont="1" applyFill="1" applyAlignment="1">
      <alignment horizontal="center" vertical="center" wrapText="1"/>
    </xf>
    <xf numFmtId="0" fontId="1" fillId="5" borderId="0" xfId="0" applyFont="1" applyFill="1" applyAlignment="1">
      <alignment horizontal="justify" vertical="center" wrapText="1"/>
    </xf>
    <xf numFmtId="0" fontId="2" fillId="3" borderId="54" xfId="0" applyFont="1" applyFill="1" applyBorder="1" applyAlignment="1">
      <alignment horizontal="center" vertical="center" wrapText="1"/>
    </xf>
    <xf numFmtId="0" fontId="2" fillId="3" borderId="55" xfId="0" applyFont="1" applyFill="1" applyBorder="1" applyAlignment="1">
      <alignment horizontal="center" vertical="center" wrapText="1"/>
    </xf>
    <xf numFmtId="0" fontId="2" fillId="3" borderId="56" xfId="0" applyFont="1" applyFill="1" applyBorder="1" applyAlignment="1">
      <alignment horizontal="center" vertical="center" wrapText="1"/>
    </xf>
    <xf numFmtId="0" fontId="11" fillId="5" borderId="0" xfId="0" applyFont="1" applyFill="1" applyAlignment="1">
      <alignment horizontal="center" vertical="center" wrapText="1"/>
    </xf>
    <xf numFmtId="0" fontId="11" fillId="5" borderId="0" xfId="0" applyFont="1" applyFill="1" applyAlignment="1">
      <alignment horizontal="justify" vertical="center" wrapText="1"/>
    </xf>
    <xf numFmtId="0" fontId="2" fillId="2" borderId="54" xfId="0" applyFont="1" applyFill="1" applyBorder="1" applyAlignment="1">
      <alignment horizontal="center" vertical="center" wrapText="1"/>
    </xf>
    <xf numFmtId="0" fontId="2" fillId="2" borderId="55" xfId="0" applyFont="1" applyFill="1" applyBorder="1" applyAlignment="1">
      <alignment horizontal="center" vertical="center" wrapText="1"/>
    </xf>
    <xf numFmtId="0" fontId="1" fillId="0" borderId="57" xfId="0" applyFont="1" applyBorder="1" applyAlignment="1">
      <alignment horizontal="left" vertical="center" wrapText="1"/>
    </xf>
    <xf numFmtId="0" fontId="1" fillId="0" borderId="1" xfId="0" applyFont="1" applyBorder="1" applyAlignment="1">
      <alignment horizontal="left" vertical="center" wrapText="1"/>
    </xf>
    <xf numFmtId="0" fontId="1" fillId="0" borderId="59" xfId="0" applyFont="1" applyBorder="1" applyAlignment="1">
      <alignment horizontal="left" vertical="center" wrapText="1"/>
    </xf>
    <xf numFmtId="0" fontId="1" fillId="0" borderId="60" xfId="0" applyFont="1" applyBorder="1" applyAlignment="1">
      <alignment horizontal="left" vertical="center" wrapText="1"/>
    </xf>
  </cellXfs>
  <cellStyles count="3">
    <cellStyle name="Currency 2" xfId="2" xr:uid="{00000000-0005-0000-0000-000000000000}"/>
    <cellStyle name="Normal" xfId="0" builtinId="0"/>
    <cellStyle name="Normal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2:N79"/>
  <sheetViews>
    <sheetView tabSelected="1" view="pageBreakPreview" topLeftCell="A3" zoomScaleNormal="100" zoomScaleSheetLayoutView="100" zoomScalePageLayoutView="70" workbookViewId="0"/>
  </sheetViews>
  <sheetFormatPr defaultColWidth="9.140625" defaultRowHeight="15" x14ac:dyDescent="0.25"/>
  <cols>
    <col min="1" max="2" width="3.7109375" style="11" customWidth="1"/>
    <col min="3" max="3" width="11.5703125" style="11" customWidth="1"/>
    <col min="4" max="4" width="90.7109375" style="11" customWidth="1"/>
    <col min="5" max="7" width="14.7109375" style="11" customWidth="1"/>
    <col min="8" max="8" width="20.7109375" style="11" customWidth="1"/>
    <col min="9" max="11" width="14.7109375" style="11" customWidth="1"/>
    <col min="12" max="12" width="20.7109375" style="11" customWidth="1"/>
    <col min="13" max="13" width="14.7109375" style="11" customWidth="1"/>
    <col min="14" max="14" width="20.7109375" style="12" customWidth="1"/>
    <col min="15" max="15" width="3.7109375" style="11" customWidth="1"/>
    <col min="16" max="16384" width="9.140625" style="11"/>
  </cols>
  <sheetData>
    <row r="2" spans="3:14" ht="15.75" thickBot="1" x14ac:dyDescent="0.3"/>
    <row r="3" spans="3:14" ht="21.75" thickTop="1" x14ac:dyDescent="0.35">
      <c r="C3" s="96" t="s">
        <v>6</v>
      </c>
      <c r="D3" s="97"/>
      <c r="E3" s="97"/>
      <c r="F3" s="97"/>
      <c r="G3" s="97"/>
      <c r="H3" s="97"/>
      <c r="I3" s="97"/>
      <c r="J3" s="97"/>
      <c r="K3" s="97"/>
      <c r="L3" s="97"/>
      <c r="M3" s="97"/>
      <c r="N3" s="98"/>
    </row>
    <row r="4" spans="3:14" ht="21" x14ac:dyDescent="0.35">
      <c r="C4" s="83"/>
      <c r="D4" s="84"/>
      <c r="E4" s="84"/>
      <c r="F4" s="84"/>
      <c r="G4" s="84"/>
      <c r="H4" s="84"/>
      <c r="I4" s="84"/>
      <c r="J4" s="84"/>
      <c r="K4" s="84"/>
      <c r="L4" s="84"/>
      <c r="M4" s="84"/>
      <c r="N4" s="85"/>
    </row>
    <row r="5" spans="3:14" ht="21" x14ac:dyDescent="0.35">
      <c r="C5" s="99" t="s">
        <v>67</v>
      </c>
      <c r="D5" s="100"/>
      <c r="E5" s="100"/>
      <c r="F5" s="100"/>
      <c r="G5" s="100"/>
      <c r="H5" s="100"/>
      <c r="I5" s="100"/>
      <c r="J5" s="100"/>
      <c r="K5" s="100"/>
      <c r="L5" s="100"/>
      <c r="M5" s="100"/>
      <c r="N5" s="101"/>
    </row>
    <row r="6" spans="3:14" ht="21" x14ac:dyDescent="0.35">
      <c r="C6" s="99" t="s">
        <v>69</v>
      </c>
      <c r="D6" s="100"/>
      <c r="E6" s="100"/>
      <c r="F6" s="100"/>
      <c r="G6" s="100"/>
      <c r="H6" s="100"/>
      <c r="I6" s="100"/>
      <c r="J6" s="100"/>
      <c r="K6" s="100"/>
      <c r="L6" s="100"/>
      <c r="M6" s="100"/>
      <c r="N6" s="101"/>
    </row>
    <row r="7" spans="3:14" ht="21" x14ac:dyDescent="0.35">
      <c r="C7" s="99" t="s">
        <v>68</v>
      </c>
      <c r="D7" s="100"/>
      <c r="E7" s="100"/>
      <c r="F7" s="100"/>
      <c r="G7" s="100"/>
      <c r="H7" s="100"/>
      <c r="I7" s="100"/>
      <c r="J7" s="100"/>
      <c r="K7" s="100"/>
      <c r="L7" s="100"/>
      <c r="M7" s="100"/>
      <c r="N7" s="101"/>
    </row>
    <row r="8" spans="3:14" ht="15.75" thickBot="1" x14ac:dyDescent="0.3">
      <c r="C8" s="36"/>
      <c r="D8" s="37"/>
      <c r="E8" s="37"/>
      <c r="F8" s="37"/>
      <c r="G8" s="37"/>
      <c r="H8" s="37"/>
      <c r="I8" s="37"/>
      <c r="J8" s="37"/>
      <c r="K8" s="37"/>
      <c r="L8" s="37"/>
      <c r="M8" s="37"/>
      <c r="N8" s="38"/>
    </row>
    <row r="9" spans="3:14" ht="16.5" thickTop="1" thickBot="1" x14ac:dyDescent="0.3">
      <c r="C9" s="36"/>
      <c r="D9" s="37"/>
      <c r="E9" s="102" t="s">
        <v>66</v>
      </c>
      <c r="F9" s="103"/>
      <c r="G9" s="103"/>
      <c r="H9" s="104"/>
      <c r="I9" s="102" t="s">
        <v>7</v>
      </c>
      <c r="J9" s="103"/>
      <c r="K9" s="103"/>
      <c r="L9" s="104"/>
      <c r="M9" s="37"/>
      <c r="N9" s="38"/>
    </row>
    <row r="10" spans="3:14" ht="31.5" thickTop="1" thickBot="1" x14ac:dyDescent="0.3">
      <c r="C10" s="60" t="s">
        <v>8</v>
      </c>
      <c r="D10" s="61" t="s">
        <v>9</v>
      </c>
      <c r="E10" s="62" t="s">
        <v>10</v>
      </c>
      <c r="F10" s="63" t="s">
        <v>11</v>
      </c>
      <c r="G10" s="64" t="s">
        <v>12</v>
      </c>
      <c r="H10" s="39" t="s">
        <v>13</v>
      </c>
      <c r="I10" s="62" t="s">
        <v>10</v>
      </c>
      <c r="J10" s="63" t="s">
        <v>11</v>
      </c>
      <c r="K10" s="64" t="s">
        <v>12</v>
      </c>
      <c r="L10" s="39" t="s">
        <v>13</v>
      </c>
      <c r="M10" s="65" t="s">
        <v>14</v>
      </c>
      <c r="N10" s="40" t="s">
        <v>15</v>
      </c>
    </row>
    <row r="11" spans="3:14" ht="19.899999999999999" customHeight="1" x14ac:dyDescent="0.25">
      <c r="C11" s="108" t="s">
        <v>70</v>
      </c>
      <c r="D11" s="109"/>
      <c r="E11" s="86"/>
      <c r="F11" s="87"/>
      <c r="G11" s="88"/>
      <c r="H11" s="89"/>
      <c r="I11" s="86"/>
      <c r="J11" s="87"/>
      <c r="K11" s="88"/>
      <c r="L11" s="89"/>
      <c r="M11" s="90"/>
      <c r="N11" s="89"/>
    </row>
    <row r="12" spans="3:14" ht="19.899999999999999" customHeight="1" x14ac:dyDescent="0.25">
      <c r="C12" s="15"/>
      <c r="D12" s="17"/>
      <c r="E12" s="15"/>
      <c r="F12" s="18"/>
      <c r="G12" s="16"/>
      <c r="H12" s="9">
        <f t="shared" ref="H12:H47" si="0">G12*E12</f>
        <v>0</v>
      </c>
      <c r="I12" s="15"/>
      <c r="J12" s="18"/>
      <c r="K12" s="16"/>
      <c r="L12" s="9">
        <f t="shared" ref="L12:L47" si="1">+I12*K12</f>
        <v>0</v>
      </c>
      <c r="M12" s="42">
        <f t="shared" ref="M12:M47" si="2">SUM(E12,I12)</f>
        <v>0</v>
      </c>
      <c r="N12" s="28">
        <f t="shared" ref="N12:N47" si="3">SUM(H12,L12)</f>
        <v>0</v>
      </c>
    </row>
    <row r="13" spans="3:14" ht="19.899999999999999" customHeight="1" x14ac:dyDescent="0.25">
      <c r="C13" s="15"/>
      <c r="D13" s="17"/>
      <c r="E13" s="15"/>
      <c r="F13" s="18"/>
      <c r="G13" s="16"/>
      <c r="H13" s="9">
        <f t="shared" si="0"/>
        <v>0</v>
      </c>
      <c r="I13" s="15"/>
      <c r="J13" s="18"/>
      <c r="K13" s="16"/>
      <c r="L13" s="9">
        <f t="shared" si="1"/>
        <v>0</v>
      </c>
      <c r="M13" s="42">
        <f t="shared" si="2"/>
        <v>0</v>
      </c>
      <c r="N13" s="28">
        <f t="shared" ref="N13:N31" si="4">SUM(H13,L13)</f>
        <v>0</v>
      </c>
    </row>
    <row r="14" spans="3:14" ht="19.899999999999999" customHeight="1" x14ac:dyDescent="0.25">
      <c r="C14" s="15"/>
      <c r="D14" s="17"/>
      <c r="E14" s="15"/>
      <c r="F14" s="18"/>
      <c r="G14" s="16"/>
      <c r="H14" s="9">
        <f t="shared" si="0"/>
        <v>0</v>
      </c>
      <c r="I14" s="15"/>
      <c r="J14" s="18"/>
      <c r="K14" s="16"/>
      <c r="L14" s="9">
        <f t="shared" si="1"/>
        <v>0</v>
      </c>
      <c r="M14" s="42">
        <f t="shared" si="2"/>
        <v>0</v>
      </c>
      <c r="N14" s="28">
        <f t="shared" si="4"/>
        <v>0</v>
      </c>
    </row>
    <row r="15" spans="3:14" ht="19.899999999999999" customHeight="1" x14ac:dyDescent="0.25">
      <c r="C15" s="15"/>
      <c r="D15" s="17"/>
      <c r="E15" s="15"/>
      <c r="F15" s="18"/>
      <c r="G15" s="16"/>
      <c r="H15" s="9">
        <f t="shared" si="0"/>
        <v>0</v>
      </c>
      <c r="I15" s="15"/>
      <c r="J15" s="18"/>
      <c r="K15" s="16"/>
      <c r="L15" s="9">
        <f t="shared" si="1"/>
        <v>0</v>
      </c>
      <c r="M15" s="42">
        <f t="shared" si="2"/>
        <v>0</v>
      </c>
      <c r="N15" s="28">
        <f t="shared" si="4"/>
        <v>0</v>
      </c>
    </row>
    <row r="16" spans="3:14" ht="19.899999999999999" customHeight="1" x14ac:dyDescent="0.25">
      <c r="C16" s="15"/>
      <c r="D16" s="17"/>
      <c r="E16" s="15"/>
      <c r="F16" s="18"/>
      <c r="G16" s="16"/>
      <c r="H16" s="9">
        <f t="shared" si="0"/>
        <v>0</v>
      </c>
      <c r="I16" s="15"/>
      <c r="J16" s="18"/>
      <c r="K16" s="16"/>
      <c r="L16" s="9">
        <f t="shared" si="1"/>
        <v>0</v>
      </c>
      <c r="M16" s="42">
        <f t="shared" si="2"/>
        <v>0</v>
      </c>
      <c r="N16" s="28">
        <f t="shared" si="4"/>
        <v>0</v>
      </c>
    </row>
    <row r="17" spans="3:14" ht="19.899999999999999" customHeight="1" x14ac:dyDescent="0.25">
      <c r="C17" s="15"/>
      <c r="D17" s="17"/>
      <c r="E17" s="15"/>
      <c r="F17" s="18"/>
      <c r="G17" s="16"/>
      <c r="H17" s="9">
        <f t="shared" si="0"/>
        <v>0</v>
      </c>
      <c r="I17" s="15"/>
      <c r="J17" s="18"/>
      <c r="K17" s="16"/>
      <c r="L17" s="9">
        <f t="shared" si="1"/>
        <v>0</v>
      </c>
      <c r="M17" s="42">
        <f t="shared" si="2"/>
        <v>0</v>
      </c>
      <c r="N17" s="28">
        <f t="shared" si="4"/>
        <v>0</v>
      </c>
    </row>
    <row r="18" spans="3:14" ht="19.899999999999999" customHeight="1" x14ac:dyDescent="0.25">
      <c r="C18" s="15"/>
      <c r="D18" s="17"/>
      <c r="E18" s="15"/>
      <c r="F18" s="18"/>
      <c r="G18" s="16"/>
      <c r="H18" s="9">
        <f t="shared" si="0"/>
        <v>0</v>
      </c>
      <c r="I18" s="15"/>
      <c r="J18" s="18"/>
      <c r="K18" s="16"/>
      <c r="L18" s="9">
        <f t="shared" si="1"/>
        <v>0</v>
      </c>
      <c r="M18" s="42">
        <f t="shared" si="2"/>
        <v>0</v>
      </c>
      <c r="N18" s="28">
        <f t="shared" si="4"/>
        <v>0</v>
      </c>
    </row>
    <row r="19" spans="3:14" ht="19.899999999999999" customHeight="1" x14ac:dyDescent="0.25">
      <c r="C19" s="15"/>
      <c r="D19" s="17"/>
      <c r="E19" s="15"/>
      <c r="F19" s="18"/>
      <c r="G19" s="16"/>
      <c r="H19" s="9">
        <f t="shared" si="0"/>
        <v>0</v>
      </c>
      <c r="I19" s="15"/>
      <c r="J19" s="18"/>
      <c r="K19" s="16"/>
      <c r="L19" s="9">
        <f t="shared" si="1"/>
        <v>0</v>
      </c>
      <c r="M19" s="42">
        <f t="shared" si="2"/>
        <v>0</v>
      </c>
      <c r="N19" s="28">
        <f t="shared" si="4"/>
        <v>0</v>
      </c>
    </row>
    <row r="20" spans="3:14" ht="19.899999999999999" customHeight="1" x14ac:dyDescent="0.25">
      <c r="C20" s="15"/>
      <c r="D20" s="17"/>
      <c r="E20" s="15"/>
      <c r="F20" s="18"/>
      <c r="G20" s="16"/>
      <c r="H20" s="9">
        <f t="shared" si="0"/>
        <v>0</v>
      </c>
      <c r="I20" s="15"/>
      <c r="J20" s="18"/>
      <c r="K20" s="16"/>
      <c r="L20" s="9">
        <f t="shared" si="1"/>
        <v>0</v>
      </c>
      <c r="M20" s="42">
        <f t="shared" si="2"/>
        <v>0</v>
      </c>
      <c r="N20" s="28">
        <f t="shared" si="4"/>
        <v>0</v>
      </c>
    </row>
    <row r="21" spans="3:14" ht="19.899999999999999" customHeight="1" x14ac:dyDescent="0.25">
      <c r="C21" s="15"/>
      <c r="D21" s="17"/>
      <c r="E21" s="15"/>
      <c r="F21" s="18"/>
      <c r="G21" s="16"/>
      <c r="H21" s="9">
        <f t="shared" si="0"/>
        <v>0</v>
      </c>
      <c r="I21" s="15"/>
      <c r="J21" s="18"/>
      <c r="K21" s="19"/>
      <c r="L21" s="9">
        <f t="shared" si="1"/>
        <v>0</v>
      </c>
      <c r="M21" s="42">
        <f t="shared" si="2"/>
        <v>0</v>
      </c>
      <c r="N21" s="28">
        <f t="shared" si="4"/>
        <v>0</v>
      </c>
    </row>
    <row r="22" spans="3:14" ht="19.899999999999999" customHeight="1" x14ac:dyDescent="0.25">
      <c r="C22" s="15"/>
      <c r="D22" s="17"/>
      <c r="E22" s="15"/>
      <c r="F22" s="18"/>
      <c r="G22" s="16"/>
      <c r="H22" s="9">
        <f t="shared" si="0"/>
        <v>0</v>
      </c>
      <c r="I22" s="15"/>
      <c r="J22" s="18"/>
      <c r="K22" s="19"/>
      <c r="L22" s="9">
        <f t="shared" si="1"/>
        <v>0</v>
      </c>
      <c r="M22" s="42">
        <f t="shared" si="2"/>
        <v>0</v>
      </c>
      <c r="N22" s="28">
        <f t="shared" si="4"/>
        <v>0</v>
      </c>
    </row>
    <row r="23" spans="3:14" ht="19.899999999999999" customHeight="1" x14ac:dyDescent="0.25">
      <c r="C23" s="15"/>
      <c r="D23" s="17"/>
      <c r="E23" s="15"/>
      <c r="F23" s="18"/>
      <c r="G23" s="16"/>
      <c r="H23" s="9">
        <f t="shared" si="0"/>
        <v>0</v>
      </c>
      <c r="I23" s="15"/>
      <c r="J23" s="18"/>
      <c r="K23" s="19"/>
      <c r="L23" s="9">
        <f t="shared" si="1"/>
        <v>0</v>
      </c>
      <c r="M23" s="42">
        <f t="shared" si="2"/>
        <v>0</v>
      </c>
      <c r="N23" s="28">
        <f t="shared" si="4"/>
        <v>0</v>
      </c>
    </row>
    <row r="24" spans="3:14" ht="19.899999999999999" customHeight="1" x14ac:dyDescent="0.25">
      <c r="C24" s="15"/>
      <c r="D24" s="17"/>
      <c r="E24" s="15"/>
      <c r="F24" s="18"/>
      <c r="G24" s="16"/>
      <c r="H24" s="9">
        <f t="shared" si="0"/>
        <v>0</v>
      </c>
      <c r="I24" s="15"/>
      <c r="J24" s="18"/>
      <c r="K24" s="19"/>
      <c r="L24" s="9">
        <f t="shared" si="1"/>
        <v>0</v>
      </c>
      <c r="M24" s="42">
        <f t="shared" si="2"/>
        <v>0</v>
      </c>
      <c r="N24" s="28">
        <f t="shared" si="4"/>
        <v>0</v>
      </c>
    </row>
    <row r="25" spans="3:14" ht="19.899999999999999" customHeight="1" x14ac:dyDescent="0.25">
      <c r="C25" s="15"/>
      <c r="D25" s="17"/>
      <c r="E25" s="15"/>
      <c r="F25" s="18"/>
      <c r="G25" s="16"/>
      <c r="H25" s="9">
        <f t="shared" si="0"/>
        <v>0</v>
      </c>
      <c r="I25" s="15"/>
      <c r="J25" s="18"/>
      <c r="K25" s="19"/>
      <c r="L25" s="9">
        <f t="shared" si="1"/>
        <v>0</v>
      </c>
      <c r="M25" s="42">
        <f t="shared" si="2"/>
        <v>0</v>
      </c>
      <c r="N25" s="28">
        <f t="shared" si="4"/>
        <v>0</v>
      </c>
    </row>
    <row r="26" spans="3:14" ht="19.899999999999999" customHeight="1" x14ac:dyDescent="0.25">
      <c r="C26" s="15"/>
      <c r="D26" s="17"/>
      <c r="E26" s="15"/>
      <c r="F26" s="18"/>
      <c r="G26" s="16"/>
      <c r="H26" s="9">
        <f t="shared" si="0"/>
        <v>0</v>
      </c>
      <c r="I26" s="15"/>
      <c r="J26" s="18"/>
      <c r="K26" s="19"/>
      <c r="L26" s="9">
        <f t="shared" si="1"/>
        <v>0</v>
      </c>
      <c r="M26" s="42">
        <f t="shared" si="2"/>
        <v>0</v>
      </c>
      <c r="N26" s="28">
        <f t="shared" si="4"/>
        <v>0</v>
      </c>
    </row>
    <row r="27" spans="3:14" ht="19.899999999999999" customHeight="1" x14ac:dyDescent="0.25">
      <c r="C27" s="15"/>
      <c r="D27" s="17"/>
      <c r="E27" s="15"/>
      <c r="F27" s="18"/>
      <c r="G27" s="16"/>
      <c r="H27" s="9">
        <f t="shared" si="0"/>
        <v>0</v>
      </c>
      <c r="I27" s="15"/>
      <c r="J27" s="18"/>
      <c r="K27" s="19"/>
      <c r="L27" s="9">
        <f t="shared" si="1"/>
        <v>0</v>
      </c>
      <c r="M27" s="42">
        <f t="shared" si="2"/>
        <v>0</v>
      </c>
      <c r="N27" s="28">
        <f t="shared" si="4"/>
        <v>0</v>
      </c>
    </row>
    <row r="28" spans="3:14" ht="19.899999999999999" customHeight="1" x14ac:dyDescent="0.25">
      <c r="C28" s="15"/>
      <c r="D28" s="17"/>
      <c r="E28" s="15"/>
      <c r="F28" s="18"/>
      <c r="G28" s="16"/>
      <c r="H28" s="9">
        <f t="shared" si="0"/>
        <v>0</v>
      </c>
      <c r="I28" s="15"/>
      <c r="J28" s="18"/>
      <c r="K28" s="19"/>
      <c r="L28" s="9">
        <f t="shared" si="1"/>
        <v>0</v>
      </c>
      <c r="M28" s="42">
        <f t="shared" si="2"/>
        <v>0</v>
      </c>
      <c r="N28" s="28">
        <f t="shared" si="4"/>
        <v>0</v>
      </c>
    </row>
    <row r="29" spans="3:14" ht="19.899999999999999" customHeight="1" x14ac:dyDescent="0.25">
      <c r="C29" s="15"/>
      <c r="D29" s="17"/>
      <c r="E29" s="15"/>
      <c r="F29" s="18"/>
      <c r="G29" s="16"/>
      <c r="H29" s="9">
        <f t="shared" si="0"/>
        <v>0</v>
      </c>
      <c r="I29" s="15"/>
      <c r="J29" s="18"/>
      <c r="K29" s="19"/>
      <c r="L29" s="9">
        <f t="shared" si="1"/>
        <v>0</v>
      </c>
      <c r="M29" s="42">
        <f t="shared" si="2"/>
        <v>0</v>
      </c>
      <c r="N29" s="28">
        <f t="shared" si="4"/>
        <v>0</v>
      </c>
    </row>
    <row r="30" spans="3:14" ht="19.899999999999999" customHeight="1" x14ac:dyDescent="0.25">
      <c r="C30" s="15"/>
      <c r="D30" s="17"/>
      <c r="E30" s="15"/>
      <c r="F30" s="18"/>
      <c r="G30" s="16"/>
      <c r="H30" s="9">
        <f t="shared" si="0"/>
        <v>0</v>
      </c>
      <c r="I30" s="15"/>
      <c r="J30" s="18"/>
      <c r="K30" s="19"/>
      <c r="L30" s="9">
        <f t="shared" si="1"/>
        <v>0</v>
      </c>
      <c r="M30" s="42">
        <f t="shared" si="2"/>
        <v>0</v>
      </c>
      <c r="N30" s="28">
        <f t="shared" si="4"/>
        <v>0</v>
      </c>
    </row>
    <row r="31" spans="3:14" ht="19.899999999999999" customHeight="1" x14ac:dyDescent="0.25">
      <c r="C31" s="15"/>
      <c r="D31" s="17"/>
      <c r="E31" s="15"/>
      <c r="F31" s="18"/>
      <c r="G31" s="16"/>
      <c r="H31" s="9">
        <f t="shared" si="0"/>
        <v>0</v>
      </c>
      <c r="I31" s="15"/>
      <c r="J31" s="18"/>
      <c r="K31" s="19"/>
      <c r="L31" s="9">
        <f t="shared" si="1"/>
        <v>0</v>
      </c>
      <c r="M31" s="42">
        <f t="shared" si="2"/>
        <v>0</v>
      </c>
      <c r="N31" s="28">
        <f t="shared" si="4"/>
        <v>0</v>
      </c>
    </row>
    <row r="32" spans="3:14" ht="19.899999999999999" customHeight="1" x14ac:dyDescent="0.25">
      <c r="C32" s="110" t="s">
        <v>71</v>
      </c>
      <c r="D32" s="111"/>
      <c r="E32" s="86"/>
      <c r="F32" s="87"/>
      <c r="G32" s="88"/>
      <c r="H32" s="89"/>
      <c r="I32" s="87"/>
      <c r="J32" s="87"/>
      <c r="K32" s="88"/>
      <c r="L32" s="88"/>
      <c r="M32" s="90"/>
      <c r="N32" s="89"/>
    </row>
    <row r="33" spans="3:14" ht="19.899999999999999" customHeight="1" x14ac:dyDescent="0.25">
      <c r="C33" s="15"/>
      <c r="D33" s="17"/>
      <c r="E33" s="15"/>
      <c r="F33" s="18"/>
      <c r="G33" s="16"/>
      <c r="H33" s="9">
        <f t="shared" si="0"/>
        <v>0</v>
      </c>
      <c r="I33" s="15"/>
      <c r="J33" s="18"/>
      <c r="K33" s="19"/>
      <c r="L33" s="9">
        <f t="shared" si="1"/>
        <v>0</v>
      </c>
      <c r="M33" s="42">
        <f t="shared" si="2"/>
        <v>0</v>
      </c>
      <c r="N33" s="28">
        <f t="shared" si="3"/>
        <v>0</v>
      </c>
    </row>
    <row r="34" spans="3:14" ht="19.899999999999999" customHeight="1" x14ac:dyDescent="0.25">
      <c r="C34" s="15"/>
      <c r="D34" s="17"/>
      <c r="E34" s="15"/>
      <c r="F34" s="18"/>
      <c r="G34" s="16"/>
      <c r="H34" s="9">
        <f t="shared" si="0"/>
        <v>0</v>
      </c>
      <c r="I34" s="15"/>
      <c r="J34" s="18"/>
      <c r="K34" s="19"/>
      <c r="L34" s="9">
        <f t="shared" si="1"/>
        <v>0</v>
      </c>
      <c r="M34" s="42">
        <f t="shared" si="2"/>
        <v>0</v>
      </c>
      <c r="N34" s="28">
        <f t="shared" si="3"/>
        <v>0</v>
      </c>
    </row>
    <row r="35" spans="3:14" ht="19.899999999999999" customHeight="1" x14ac:dyDescent="0.25">
      <c r="C35" s="15"/>
      <c r="D35" s="17"/>
      <c r="E35" s="15"/>
      <c r="F35" s="18"/>
      <c r="G35" s="16"/>
      <c r="H35" s="9">
        <f t="shared" si="0"/>
        <v>0</v>
      </c>
      <c r="I35" s="15"/>
      <c r="J35" s="18"/>
      <c r="K35" s="19"/>
      <c r="L35" s="9">
        <f t="shared" si="1"/>
        <v>0</v>
      </c>
      <c r="M35" s="42">
        <f t="shared" si="2"/>
        <v>0</v>
      </c>
      <c r="N35" s="28">
        <f t="shared" si="3"/>
        <v>0</v>
      </c>
    </row>
    <row r="36" spans="3:14" ht="19.899999999999999" customHeight="1" x14ac:dyDescent="0.25">
      <c r="C36" s="15"/>
      <c r="D36" s="17"/>
      <c r="E36" s="15"/>
      <c r="F36" s="18"/>
      <c r="G36" s="16"/>
      <c r="H36" s="9">
        <f t="shared" si="0"/>
        <v>0</v>
      </c>
      <c r="I36" s="15"/>
      <c r="J36" s="18"/>
      <c r="K36" s="19"/>
      <c r="L36" s="9">
        <f t="shared" si="1"/>
        <v>0</v>
      </c>
      <c r="M36" s="42">
        <f t="shared" si="2"/>
        <v>0</v>
      </c>
      <c r="N36" s="28">
        <f t="shared" si="3"/>
        <v>0</v>
      </c>
    </row>
    <row r="37" spans="3:14" ht="19.899999999999999" customHeight="1" x14ac:dyDescent="0.25">
      <c r="C37" s="15"/>
      <c r="D37" s="17"/>
      <c r="E37" s="15"/>
      <c r="F37" s="18"/>
      <c r="G37" s="16"/>
      <c r="H37" s="9">
        <f t="shared" si="0"/>
        <v>0</v>
      </c>
      <c r="I37" s="15"/>
      <c r="J37" s="18"/>
      <c r="K37" s="19"/>
      <c r="L37" s="9">
        <f t="shared" si="1"/>
        <v>0</v>
      </c>
      <c r="M37" s="42">
        <f t="shared" si="2"/>
        <v>0</v>
      </c>
      <c r="N37" s="28">
        <f t="shared" si="3"/>
        <v>0</v>
      </c>
    </row>
    <row r="38" spans="3:14" ht="19.899999999999999" customHeight="1" x14ac:dyDescent="0.25">
      <c r="C38" s="15"/>
      <c r="D38" s="17"/>
      <c r="E38" s="15"/>
      <c r="F38" s="18"/>
      <c r="G38" s="16"/>
      <c r="H38" s="9">
        <f t="shared" si="0"/>
        <v>0</v>
      </c>
      <c r="I38" s="15"/>
      <c r="J38" s="18"/>
      <c r="K38" s="19"/>
      <c r="L38" s="9">
        <f t="shared" si="1"/>
        <v>0</v>
      </c>
      <c r="M38" s="42">
        <f t="shared" si="2"/>
        <v>0</v>
      </c>
      <c r="N38" s="28">
        <f t="shared" si="3"/>
        <v>0</v>
      </c>
    </row>
    <row r="39" spans="3:14" ht="19.899999999999999" customHeight="1" x14ac:dyDescent="0.25">
      <c r="C39" s="15"/>
      <c r="D39" s="17"/>
      <c r="E39" s="15"/>
      <c r="F39" s="18"/>
      <c r="G39" s="16"/>
      <c r="H39" s="9">
        <f t="shared" si="0"/>
        <v>0</v>
      </c>
      <c r="I39" s="15"/>
      <c r="J39" s="18"/>
      <c r="K39" s="19"/>
      <c r="L39" s="9">
        <f t="shared" si="1"/>
        <v>0</v>
      </c>
      <c r="M39" s="42">
        <f t="shared" si="2"/>
        <v>0</v>
      </c>
      <c r="N39" s="28">
        <f t="shared" si="3"/>
        <v>0</v>
      </c>
    </row>
    <row r="40" spans="3:14" ht="19.899999999999999" customHeight="1" x14ac:dyDescent="0.25">
      <c r="C40" s="15"/>
      <c r="D40" s="17"/>
      <c r="E40" s="15"/>
      <c r="F40" s="18"/>
      <c r="G40" s="16"/>
      <c r="H40" s="9">
        <f t="shared" si="0"/>
        <v>0</v>
      </c>
      <c r="I40" s="15"/>
      <c r="J40" s="18"/>
      <c r="K40" s="19"/>
      <c r="L40" s="9">
        <f t="shared" si="1"/>
        <v>0</v>
      </c>
      <c r="M40" s="42">
        <f t="shared" si="2"/>
        <v>0</v>
      </c>
      <c r="N40" s="28">
        <f t="shared" si="3"/>
        <v>0</v>
      </c>
    </row>
    <row r="41" spans="3:14" ht="19.899999999999999" customHeight="1" x14ac:dyDescent="0.25">
      <c r="C41" s="15"/>
      <c r="D41" s="17"/>
      <c r="E41" s="15"/>
      <c r="F41" s="18"/>
      <c r="G41" s="16"/>
      <c r="H41" s="9">
        <f t="shared" si="0"/>
        <v>0</v>
      </c>
      <c r="I41" s="15"/>
      <c r="J41" s="18"/>
      <c r="K41" s="19"/>
      <c r="L41" s="9">
        <f t="shared" si="1"/>
        <v>0</v>
      </c>
      <c r="M41" s="42">
        <f t="shared" si="2"/>
        <v>0</v>
      </c>
      <c r="N41" s="28">
        <f t="shared" si="3"/>
        <v>0</v>
      </c>
    </row>
    <row r="42" spans="3:14" ht="19.899999999999999" customHeight="1" x14ac:dyDescent="0.25">
      <c r="C42" s="15"/>
      <c r="D42" s="17"/>
      <c r="E42" s="15"/>
      <c r="F42" s="18"/>
      <c r="G42" s="16"/>
      <c r="H42" s="9">
        <f t="shared" si="0"/>
        <v>0</v>
      </c>
      <c r="I42" s="15"/>
      <c r="J42" s="18"/>
      <c r="K42" s="19"/>
      <c r="L42" s="9">
        <f t="shared" si="1"/>
        <v>0</v>
      </c>
      <c r="M42" s="42">
        <f t="shared" si="2"/>
        <v>0</v>
      </c>
      <c r="N42" s="28">
        <f t="shared" si="3"/>
        <v>0</v>
      </c>
    </row>
    <row r="43" spans="3:14" ht="19.899999999999999" customHeight="1" x14ac:dyDescent="0.25">
      <c r="C43" s="15"/>
      <c r="D43" s="17"/>
      <c r="E43" s="15"/>
      <c r="F43" s="18"/>
      <c r="G43" s="16"/>
      <c r="H43" s="9">
        <f t="shared" si="0"/>
        <v>0</v>
      </c>
      <c r="I43" s="15"/>
      <c r="J43" s="18"/>
      <c r="K43" s="19"/>
      <c r="L43" s="9">
        <f t="shared" si="1"/>
        <v>0</v>
      </c>
      <c r="M43" s="42">
        <f t="shared" si="2"/>
        <v>0</v>
      </c>
      <c r="N43" s="28">
        <f t="shared" si="3"/>
        <v>0</v>
      </c>
    </row>
    <row r="44" spans="3:14" ht="19.899999999999999" customHeight="1" x14ac:dyDescent="0.25">
      <c r="C44" s="15"/>
      <c r="D44" s="17"/>
      <c r="E44" s="15"/>
      <c r="F44" s="18"/>
      <c r="G44" s="16"/>
      <c r="H44" s="9">
        <f t="shared" si="0"/>
        <v>0</v>
      </c>
      <c r="I44" s="15"/>
      <c r="J44" s="18"/>
      <c r="K44" s="19"/>
      <c r="L44" s="9">
        <f t="shared" si="1"/>
        <v>0</v>
      </c>
      <c r="M44" s="42">
        <f t="shared" si="2"/>
        <v>0</v>
      </c>
      <c r="N44" s="28">
        <f t="shared" si="3"/>
        <v>0</v>
      </c>
    </row>
    <row r="45" spans="3:14" ht="19.899999999999999" customHeight="1" x14ac:dyDescent="0.25">
      <c r="C45" s="15"/>
      <c r="D45" s="17"/>
      <c r="E45" s="15"/>
      <c r="F45" s="18"/>
      <c r="G45" s="16"/>
      <c r="H45" s="9">
        <f t="shared" si="0"/>
        <v>0</v>
      </c>
      <c r="I45" s="15"/>
      <c r="J45" s="18"/>
      <c r="K45" s="19"/>
      <c r="L45" s="9">
        <f t="shared" si="1"/>
        <v>0</v>
      </c>
      <c r="M45" s="42">
        <f t="shared" si="2"/>
        <v>0</v>
      </c>
      <c r="N45" s="28">
        <f t="shared" si="3"/>
        <v>0</v>
      </c>
    </row>
    <row r="46" spans="3:14" ht="19.899999999999999" customHeight="1" x14ac:dyDescent="0.25">
      <c r="C46" s="15"/>
      <c r="D46" s="17"/>
      <c r="E46" s="15"/>
      <c r="F46" s="18"/>
      <c r="G46" s="16"/>
      <c r="H46" s="9">
        <f t="shared" si="0"/>
        <v>0</v>
      </c>
      <c r="I46" s="15"/>
      <c r="J46" s="18"/>
      <c r="K46" s="19"/>
      <c r="L46" s="9">
        <f t="shared" si="1"/>
        <v>0</v>
      </c>
      <c r="M46" s="42">
        <f t="shared" si="2"/>
        <v>0</v>
      </c>
      <c r="N46" s="28">
        <f t="shared" si="3"/>
        <v>0</v>
      </c>
    </row>
    <row r="47" spans="3:14" ht="19.899999999999999" customHeight="1" x14ac:dyDescent="0.25">
      <c r="C47" s="15"/>
      <c r="D47" s="17"/>
      <c r="E47" s="15"/>
      <c r="F47" s="18"/>
      <c r="G47" s="16"/>
      <c r="H47" s="9">
        <f t="shared" si="0"/>
        <v>0</v>
      </c>
      <c r="I47" s="15"/>
      <c r="J47" s="18"/>
      <c r="K47" s="19"/>
      <c r="L47" s="9">
        <f t="shared" si="1"/>
        <v>0</v>
      </c>
      <c r="M47" s="42">
        <f t="shared" si="2"/>
        <v>0</v>
      </c>
      <c r="N47" s="28">
        <f t="shared" si="3"/>
        <v>0</v>
      </c>
    </row>
    <row r="48" spans="3:14" x14ac:dyDescent="0.25">
      <c r="C48" s="41"/>
      <c r="D48" s="30"/>
      <c r="E48" s="30"/>
      <c r="F48" s="30"/>
      <c r="G48" s="30"/>
      <c r="H48" s="30"/>
      <c r="I48" s="30"/>
      <c r="J48" s="30"/>
      <c r="K48" s="30"/>
      <c r="L48" s="30"/>
      <c r="M48" s="30"/>
      <c r="N48" s="29"/>
    </row>
    <row r="49" spans="3:14" x14ac:dyDescent="0.25">
      <c r="C49" s="41"/>
      <c r="D49" s="29"/>
      <c r="E49" s="105" t="s">
        <v>35</v>
      </c>
      <c r="F49" s="106"/>
      <c r="G49" s="107"/>
      <c r="H49" s="9">
        <f>SUM(H11:H47)</f>
        <v>0</v>
      </c>
      <c r="I49" s="105" t="s">
        <v>22</v>
      </c>
      <c r="J49" s="106"/>
      <c r="K49" s="107"/>
      <c r="L49" s="9">
        <f>SUM(L11:L47)</f>
        <v>0</v>
      </c>
      <c r="M49" s="42" t="s">
        <v>18</v>
      </c>
      <c r="N49" s="28">
        <f>SUM(N11:N47)</f>
        <v>0</v>
      </c>
    </row>
    <row r="50" spans="3:14" x14ac:dyDescent="0.25">
      <c r="C50" s="43"/>
      <c r="D50" s="31"/>
      <c r="E50" s="20"/>
      <c r="F50" s="31"/>
      <c r="G50" s="31"/>
      <c r="H50" s="31"/>
      <c r="I50" s="31"/>
      <c r="J50" s="31"/>
      <c r="K50" s="31"/>
      <c r="L50" s="31"/>
      <c r="M50" s="31"/>
      <c r="N50" s="52"/>
    </row>
    <row r="51" spans="3:14" ht="14.45" customHeight="1" x14ac:dyDescent="0.25">
      <c r="C51" s="44"/>
      <c r="D51" s="45" t="s">
        <v>75</v>
      </c>
      <c r="E51" s="69">
        <v>1</v>
      </c>
      <c r="F51" s="48" t="s">
        <v>16</v>
      </c>
      <c r="G51" s="49">
        <v>5000</v>
      </c>
      <c r="H51" s="9">
        <f>E51*G51</f>
        <v>5000</v>
      </c>
      <c r="I51" s="117" t="s">
        <v>17</v>
      </c>
      <c r="J51" s="118"/>
      <c r="K51" s="118"/>
      <c r="L51" s="119"/>
      <c r="M51" s="53"/>
      <c r="N51" s="54"/>
    </row>
    <row r="52" spans="3:14" x14ac:dyDescent="0.25">
      <c r="C52" s="44"/>
      <c r="D52" s="45" t="s">
        <v>77</v>
      </c>
      <c r="E52" s="70">
        <v>0</v>
      </c>
      <c r="F52" s="10" t="s">
        <v>16</v>
      </c>
      <c r="G52" s="50">
        <v>2000</v>
      </c>
      <c r="H52" s="9">
        <f>E52*G52</f>
        <v>0</v>
      </c>
      <c r="I52" s="120"/>
      <c r="J52" s="121"/>
      <c r="K52" s="121"/>
      <c r="L52" s="122"/>
      <c r="M52" s="53"/>
      <c r="N52" s="54"/>
    </row>
    <row r="53" spans="3:14" x14ac:dyDescent="0.25">
      <c r="C53" s="44"/>
      <c r="D53" s="45" t="s">
        <v>76</v>
      </c>
      <c r="E53" s="71">
        <v>1</v>
      </c>
      <c r="F53" s="10" t="s">
        <v>16</v>
      </c>
      <c r="G53" s="50">
        <v>5000</v>
      </c>
      <c r="H53" s="9">
        <f t="shared" ref="H53:H54" si="5">E53*G53</f>
        <v>5000</v>
      </c>
      <c r="I53" s="120"/>
      <c r="J53" s="121"/>
      <c r="K53" s="121"/>
      <c r="L53" s="122"/>
      <c r="M53" s="53"/>
      <c r="N53" s="54"/>
    </row>
    <row r="54" spans="3:14" x14ac:dyDescent="0.25">
      <c r="C54" s="44"/>
      <c r="D54" s="45" t="s">
        <v>78</v>
      </c>
      <c r="E54" s="70">
        <v>0</v>
      </c>
      <c r="F54" s="10" t="s">
        <v>16</v>
      </c>
      <c r="G54" s="50">
        <v>2000</v>
      </c>
      <c r="H54" s="9">
        <f t="shared" si="5"/>
        <v>0</v>
      </c>
      <c r="I54" s="123"/>
      <c r="J54" s="124"/>
      <c r="K54" s="124"/>
      <c r="L54" s="125"/>
      <c r="M54" s="53"/>
      <c r="N54" s="54"/>
    </row>
    <row r="55" spans="3:14" x14ac:dyDescent="0.25">
      <c r="C55" s="44"/>
      <c r="D55" s="45" t="s">
        <v>36</v>
      </c>
      <c r="E55" s="112" t="s">
        <v>72</v>
      </c>
      <c r="F55" s="113"/>
      <c r="G55" s="113"/>
      <c r="H55" s="114"/>
      <c r="I55" s="57">
        <v>1</v>
      </c>
      <c r="J55" s="34" t="s">
        <v>16</v>
      </c>
      <c r="K55" s="58"/>
      <c r="L55" s="35">
        <f>K55</f>
        <v>0</v>
      </c>
      <c r="M55" s="53"/>
      <c r="N55" s="54"/>
    </row>
    <row r="56" spans="3:14" x14ac:dyDescent="0.25">
      <c r="C56" s="44"/>
      <c r="D56" s="45" t="s">
        <v>53</v>
      </c>
      <c r="E56" s="112" t="s">
        <v>73</v>
      </c>
      <c r="F56" s="113"/>
      <c r="G56" s="113"/>
      <c r="H56" s="114"/>
      <c r="I56" s="57">
        <v>1</v>
      </c>
      <c r="J56" s="34" t="s">
        <v>16</v>
      </c>
      <c r="K56" s="73">
        <v>0.2</v>
      </c>
      <c r="L56" s="35">
        <f>N49*K56</f>
        <v>0</v>
      </c>
      <c r="M56" s="53"/>
      <c r="N56" s="54"/>
    </row>
    <row r="57" spans="3:14" x14ac:dyDescent="0.25">
      <c r="C57" s="44"/>
      <c r="D57" s="45" t="s">
        <v>29</v>
      </c>
      <c r="E57" s="112" t="s">
        <v>74</v>
      </c>
      <c r="F57" s="113"/>
      <c r="G57" s="113"/>
      <c r="H57" s="114"/>
      <c r="I57" s="57">
        <v>0</v>
      </c>
      <c r="J57" s="34" t="s">
        <v>16</v>
      </c>
      <c r="K57" s="22">
        <v>0.1</v>
      </c>
      <c r="L57" s="35">
        <f>N49*K57*I57</f>
        <v>0</v>
      </c>
      <c r="M57" s="53"/>
      <c r="N57" s="54"/>
    </row>
    <row r="58" spans="3:14" ht="30" x14ac:dyDescent="0.25">
      <c r="C58" s="44"/>
      <c r="D58" s="45" t="s">
        <v>54</v>
      </c>
      <c r="E58" s="21">
        <v>1</v>
      </c>
      <c r="F58" s="10" t="s">
        <v>16</v>
      </c>
      <c r="G58" s="68">
        <v>0.12</v>
      </c>
      <c r="H58" s="9">
        <f>(H49*G58)</f>
        <v>0</v>
      </c>
      <c r="I58" s="21">
        <v>1</v>
      </c>
      <c r="J58" s="10" t="s">
        <v>16</v>
      </c>
      <c r="K58" s="74">
        <v>0.12</v>
      </c>
      <c r="L58" s="9">
        <f>(L49*K58)</f>
        <v>0</v>
      </c>
      <c r="M58" s="53"/>
      <c r="N58" s="54"/>
    </row>
    <row r="59" spans="3:14" ht="15.75" thickBot="1" x14ac:dyDescent="0.3">
      <c r="C59" s="46"/>
      <c r="D59" s="47" t="s">
        <v>79</v>
      </c>
      <c r="E59" s="59">
        <v>1</v>
      </c>
      <c r="F59" s="51" t="s">
        <v>16</v>
      </c>
      <c r="G59" s="72">
        <v>0.03</v>
      </c>
      <c r="H59" s="32">
        <f>N49*G59</f>
        <v>0</v>
      </c>
      <c r="I59" s="126" t="s">
        <v>17</v>
      </c>
      <c r="J59" s="127"/>
      <c r="K59" s="127"/>
      <c r="L59" s="128"/>
      <c r="M59" s="55"/>
      <c r="N59" s="56"/>
    </row>
    <row r="60" spans="3:14" ht="16.5" thickTop="1" thickBot="1" x14ac:dyDescent="0.3">
      <c r="C60" s="13"/>
      <c r="F60" s="37"/>
      <c r="G60" s="37"/>
      <c r="H60" s="33">
        <f>SUM(H49,H51:H54,H58:H59)</f>
        <v>10000</v>
      </c>
      <c r="I60" s="23"/>
      <c r="J60" s="23"/>
      <c r="K60" s="23"/>
      <c r="L60" s="33">
        <f>SUM(L49,L55:L58)</f>
        <v>0</v>
      </c>
      <c r="M60" s="23"/>
      <c r="N60" s="33">
        <f>SUM(H60,L60)</f>
        <v>10000</v>
      </c>
    </row>
    <row r="61" spans="3:14" ht="15.75" thickTop="1" x14ac:dyDescent="0.25">
      <c r="C61" s="13"/>
      <c r="H61" s="129" t="s">
        <v>80</v>
      </c>
      <c r="I61" s="23"/>
      <c r="J61" s="23"/>
      <c r="K61" s="23"/>
      <c r="L61" s="131" t="s">
        <v>23</v>
      </c>
      <c r="M61" s="23"/>
      <c r="N61" s="115" t="s">
        <v>19</v>
      </c>
    </row>
    <row r="62" spans="3:14" x14ac:dyDescent="0.25">
      <c r="C62" s="94"/>
      <c r="H62" s="130"/>
      <c r="I62" s="23"/>
      <c r="J62" s="23"/>
      <c r="K62" s="23"/>
      <c r="L62" s="132"/>
      <c r="M62" s="23"/>
      <c r="N62" s="116"/>
    </row>
    <row r="63" spans="3:14" x14ac:dyDescent="0.25">
      <c r="C63" s="13"/>
      <c r="H63" s="24"/>
      <c r="I63" s="23"/>
      <c r="J63" s="23"/>
      <c r="K63" s="23"/>
      <c r="L63" s="23"/>
      <c r="M63" s="23"/>
      <c r="N63" s="25"/>
    </row>
    <row r="64" spans="3:14" ht="15.75" x14ac:dyDescent="0.25">
      <c r="C64" s="66" t="s">
        <v>20</v>
      </c>
      <c r="D64" s="37"/>
      <c r="E64" s="37"/>
      <c r="F64" s="37"/>
      <c r="G64" s="93"/>
      <c r="H64" s="78" t="s">
        <v>56</v>
      </c>
      <c r="I64" s="37"/>
      <c r="J64" s="37"/>
      <c r="K64" s="81" t="s">
        <v>65</v>
      </c>
      <c r="L64" s="37" t="s">
        <v>59</v>
      </c>
      <c r="M64" s="37"/>
      <c r="N64" s="25"/>
    </row>
    <row r="65" spans="3:14" x14ac:dyDescent="0.25">
      <c r="C65" s="36"/>
      <c r="D65" s="37"/>
      <c r="E65" s="37"/>
      <c r="F65" s="37"/>
      <c r="G65" s="93"/>
      <c r="H65" s="37"/>
      <c r="I65" s="37"/>
      <c r="J65" s="37"/>
      <c r="K65" s="37"/>
      <c r="L65" s="37"/>
      <c r="M65" s="37"/>
      <c r="N65" s="14"/>
    </row>
    <row r="66" spans="3:14" x14ac:dyDescent="0.25">
      <c r="C66" s="67" t="s">
        <v>21</v>
      </c>
      <c r="D66" s="37"/>
      <c r="E66" s="37"/>
      <c r="F66" s="37"/>
      <c r="G66" s="93"/>
      <c r="H66" s="37" t="s">
        <v>57</v>
      </c>
      <c r="I66" s="37"/>
      <c r="J66" s="37" t="s">
        <v>58</v>
      </c>
      <c r="K66" s="37"/>
      <c r="L66" s="37"/>
      <c r="M66" s="37" t="s">
        <v>59</v>
      </c>
      <c r="N66" s="77"/>
    </row>
    <row r="67" spans="3:14" x14ac:dyDescent="0.25">
      <c r="C67" s="95" t="s">
        <v>82</v>
      </c>
      <c r="D67" s="37"/>
      <c r="E67" s="37"/>
      <c r="F67" s="37"/>
      <c r="G67" s="93"/>
      <c r="H67" s="79" t="s">
        <v>60</v>
      </c>
      <c r="I67" s="79"/>
      <c r="J67" s="79" t="s">
        <v>61</v>
      </c>
      <c r="K67" s="79"/>
      <c r="L67" s="79"/>
      <c r="M67" s="80" t="s">
        <v>62</v>
      </c>
      <c r="N67" s="14"/>
    </row>
    <row r="68" spans="3:14" x14ac:dyDescent="0.25">
      <c r="C68" s="82" t="s">
        <v>85</v>
      </c>
      <c r="D68" s="37"/>
      <c r="E68" s="37"/>
      <c r="F68" s="37"/>
      <c r="G68" s="37"/>
      <c r="H68" s="37"/>
      <c r="I68" s="37"/>
      <c r="J68" s="37"/>
      <c r="K68" s="37"/>
      <c r="L68" s="37"/>
      <c r="M68" s="37"/>
      <c r="N68" s="14"/>
    </row>
    <row r="69" spans="3:14" ht="15.75" x14ac:dyDescent="0.25">
      <c r="C69" s="82" t="s">
        <v>83</v>
      </c>
      <c r="D69" s="37"/>
      <c r="E69" s="37"/>
      <c r="F69" s="37"/>
      <c r="G69" s="93"/>
      <c r="H69" s="78" t="s">
        <v>63</v>
      </c>
      <c r="I69" s="37"/>
      <c r="J69" s="37"/>
      <c r="K69" s="37"/>
      <c r="L69" s="37"/>
      <c r="M69" s="37"/>
      <c r="N69" s="14"/>
    </row>
    <row r="70" spans="3:14" x14ac:dyDescent="0.25">
      <c r="C70" s="82" t="s">
        <v>84</v>
      </c>
      <c r="D70" s="37"/>
      <c r="E70" s="37"/>
      <c r="F70" s="37"/>
      <c r="G70" s="93"/>
      <c r="H70" s="37"/>
      <c r="I70" s="37"/>
      <c r="J70" s="37"/>
      <c r="K70" s="37"/>
      <c r="L70" s="37"/>
      <c r="M70" s="37"/>
      <c r="N70" s="14"/>
    </row>
    <row r="71" spans="3:14" x14ac:dyDescent="0.25">
      <c r="C71" s="82" t="s">
        <v>81</v>
      </c>
      <c r="D71" s="37"/>
      <c r="E71" s="37"/>
      <c r="F71" s="37"/>
      <c r="G71" s="93"/>
      <c r="H71" s="37" t="s">
        <v>57</v>
      </c>
      <c r="I71" s="37"/>
      <c r="J71" s="37" t="s">
        <v>58</v>
      </c>
      <c r="K71" s="37"/>
      <c r="L71" s="37"/>
      <c r="M71" s="37" t="s">
        <v>59</v>
      </c>
      <c r="N71" s="14"/>
    </row>
    <row r="72" spans="3:14" x14ac:dyDescent="0.25">
      <c r="C72" s="82" t="s">
        <v>55</v>
      </c>
      <c r="D72" s="37"/>
      <c r="E72" s="37"/>
      <c r="F72" s="37"/>
      <c r="G72" s="93"/>
      <c r="H72" s="79" t="s">
        <v>60</v>
      </c>
      <c r="I72" s="79"/>
      <c r="J72" s="79" t="s">
        <v>61</v>
      </c>
      <c r="K72" s="79"/>
      <c r="L72" s="79"/>
      <c r="M72" s="80" t="s">
        <v>62</v>
      </c>
      <c r="N72" s="14"/>
    </row>
    <row r="73" spans="3:14" x14ac:dyDescent="0.25">
      <c r="C73" s="13"/>
      <c r="H73" s="37"/>
      <c r="I73" s="37"/>
      <c r="J73" s="37"/>
      <c r="K73" s="37"/>
      <c r="L73" s="37"/>
      <c r="M73" s="37"/>
      <c r="N73" s="14"/>
    </row>
    <row r="74" spans="3:14" ht="15.75" x14ac:dyDescent="0.25">
      <c r="C74" s="13"/>
      <c r="G74" s="93"/>
      <c r="H74" s="78" t="s">
        <v>64</v>
      </c>
      <c r="I74" s="37"/>
      <c r="J74" s="37"/>
      <c r="K74" s="37"/>
      <c r="L74" s="37"/>
      <c r="M74" s="37"/>
      <c r="N74" s="14"/>
    </row>
    <row r="75" spans="3:14" x14ac:dyDescent="0.25">
      <c r="C75" s="13"/>
      <c r="G75" s="93"/>
      <c r="H75" s="37"/>
      <c r="I75" s="37"/>
      <c r="J75" s="37"/>
      <c r="K75" s="37"/>
      <c r="L75" s="37"/>
      <c r="M75" s="37"/>
      <c r="N75" s="14"/>
    </row>
    <row r="76" spans="3:14" x14ac:dyDescent="0.25">
      <c r="C76" s="13"/>
      <c r="G76" s="93"/>
      <c r="H76" s="37" t="s">
        <v>57</v>
      </c>
      <c r="I76" s="37"/>
      <c r="J76" s="37" t="s">
        <v>58</v>
      </c>
      <c r="K76" s="37"/>
      <c r="L76" s="37"/>
      <c r="M76" s="37" t="s">
        <v>59</v>
      </c>
      <c r="N76" s="14"/>
    </row>
    <row r="77" spans="3:14" x14ac:dyDescent="0.25">
      <c r="C77" s="13"/>
      <c r="G77" s="93"/>
      <c r="H77" s="79" t="s">
        <v>60</v>
      </c>
      <c r="I77" s="79"/>
      <c r="J77" s="79" t="s">
        <v>61</v>
      </c>
      <c r="K77" s="79"/>
      <c r="L77" s="79"/>
      <c r="M77" s="80" t="s">
        <v>62</v>
      </c>
      <c r="N77" s="14"/>
    </row>
    <row r="78" spans="3:14" ht="15.75" thickBot="1" x14ac:dyDescent="0.3">
      <c r="C78" s="91"/>
      <c r="D78" s="26"/>
      <c r="E78" s="26"/>
      <c r="F78" s="26"/>
      <c r="G78" s="26"/>
      <c r="H78" s="92"/>
      <c r="I78" s="92"/>
      <c r="J78" s="92"/>
      <c r="K78" s="92"/>
      <c r="L78" s="92"/>
      <c r="M78" s="92"/>
      <c r="N78" s="27"/>
    </row>
    <row r="79" spans="3:14" ht="15.75" thickTop="1" x14ac:dyDescent="0.25"/>
  </sheetData>
  <sheetProtection insertRows="0"/>
  <mergeCells count="18">
    <mergeCell ref="E56:H56"/>
    <mergeCell ref="N61:N62"/>
    <mergeCell ref="I51:L54"/>
    <mergeCell ref="I59:L59"/>
    <mergeCell ref="H61:H62"/>
    <mergeCell ref="L61:L62"/>
    <mergeCell ref="E57:H57"/>
    <mergeCell ref="E55:H55"/>
    <mergeCell ref="C3:N3"/>
    <mergeCell ref="C7:N7"/>
    <mergeCell ref="E9:H9"/>
    <mergeCell ref="I9:L9"/>
    <mergeCell ref="I49:K49"/>
    <mergeCell ref="E49:G49"/>
    <mergeCell ref="C5:N5"/>
    <mergeCell ref="C6:N6"/>
    <mergeCell ref="C11:D11"/>
    <mergeCell ref="C32:D32"/>
  </mergeCells>
  <printOptions horizontalCentered="1" verticalCentered="1"/>
  <pageMargins left="0" right="0" top="0.25" bottom="0.25" header="0.3" footer="0.3"/>
  <pageSetup scale="4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33"/>
  <sheetViews>
    <sheetView zoomScale="50" zoomScaleNormal="50" workbookViewId="0"/>
  </sheetViews>
  <sheetFormatPr defaultRowHeight="15" x14ac:dyDescent="0.25"/>
  <cols>
    <col min="2" max="2" width="25.42578125" customWidth="1"/>
    <col min="3" max="3" width="43.85546875" customWidth="1"/>
    <col min="4" max="4" width="7.7109375" customWidth="1"/>
    <col min="5" max="5" width="6.42578125" customWidth="1"/>
    <col min="6" max="6" width="15.140625" customWidth="1"/>
  </cols>
  <sheetData>
    <row r="1" spans="2:6" ht="15.75" thickBot="1" x14ac:dyDescent="0.3"/>
    <row r="2" spans="2:6" ht="18" customHeight="1" thickTop="1" thickBot="1" x14ac:dyDescent="0.3">
      <c r="B2" s="159" t="s">
        <v>0</v>
      </c>
      <c r="C2" s="160"/>
      <c r="D2" s="160"/>
      <c r="E2" s="160"/>
      <c r="F2" s="2" t="s">
        <v>2</v>
      </c>
    </row>
    <row r="3" spans="2:6" ht="18" customHeight="1" thickBot="1" x14ac:dyDescent="0.3">
      <c r="B3" s="161" t="s">
        <v>42</v>
      </c>
      <c r="C3" s="162"/>
      <c r="D3" s="162"/>
      <c r="E3" s="162"/>
      <c r="F3" s="3">
        <f>'Engineer''s Cost Estimate'!N49</f>
        <v>0</v>
      </c>
    </row>
    <row r="4" spans="2:6" ht="18" customHeight="1" thickBot="1" x14ac:dyDescent="0.3">
      <c r="B4" s="163" t="s">
        <v>24</v>
      </c>
      <c r="C4" s="164"/>
      <c r="D4" s="164"/>
      <c r="E4" s="164"/>
      <c r="F4" s="4">
        <f>'Engineer''s Cost Estimate'!H60</f>
        <v>10000</v>
      </c>
    </row>
    <row r="5" spans="2:6" ht="6" customHeight="1" thickTop="1" thickBot="1" x14ac:dyDescent="0.3">
      <c r="B5" s="1"/>
      <c r="C5" s="157"/>
      <c r="D5" s="157"/>
      <c r="E5" s="158"/>
      <c r="F5" s="158"/>
    </row>
    <row r="6" spans="2:6" ht="20.45" customHeight="1" thickTop="1" thickBot="1" x14ac:dyDescent="0.3">
      <c r="B6" s="137" t="s">
        <v>1</v>
      </c>
      <c r="C6" s="138"/>
      <c r="D6" s="139" t="s">
        <v>5</v>
      </c>
      <c r="E6" s="138"/>
      <c r="F6" s="2" t="s">
        <v>2</v>
      </c>
    </row>
    <row r="7" spans="2:6" ht="20.45" customHeight="1" thickBot="1" x14ac:dyDescent="0.3">
      <c r="B7" s="140" t="s">
        <v>25</v>
      </c>
      <c r="C7" s="141"/>
      <c r="D7" s="142" t="s">
        <v>37</v>
      </c>
      <c r="E7" s="143"/>
      <c r="F7" s="5">
        <f>'Engineer''s Cost Estimate'!H51</f>
        <v>5000</v>
      </c>
    </row>
    <row r="8" spans="2:6" ht="20.45" customHeight="1" thickBot="1" x14ac:dyDescent="0.3">
      <c r="B8" s="133" t="s">
        <v>26</v>
      </c>
      <c r="C8" s="134"/>
      <c r="D8" s="135" t="s">
        <v>37</v>
      </c>
      <c r="E8" s="136"/>
      <c r="F8" s="5">
        <f>'Engineer''s Cost Estimate'!H52</f>
        <v>0</v>
      </c>
    </row>
    <row r="9" spans="2:6" ht="20.45" customHeight="1" thickBot="1" x14ac:dyDescent="0.3">
      <c r="B9" s="133" t="s">
        <v>27</v>
      </c>
      <c r="C9" s="134"/>
      <c r="D9" s="135" t="s">
        <v>37</v>
      </c>
      <c r="E9" s="136"/>
      <c r="F9" s="5">
        <f>'Engineer''s Cost Estimate'!H53</f>
        <v>5000</v>
      </c>
    </row>
    <row r="10" spans="2:6" ht="20.45" customHeight="1" thickBot="1" x14ac:dyDescent="0.3">
      <c r="B10" s="133" t="s">
        <v>28</v>
      </c>
      <c r="C10" s="134"/>
      <c r="D10" s="135" t="s">
        <v>37</v>
      </c>
      <c r="E10" s="136"/>
      <c r="F10" s="5">
        <f>'Engineer''s Cost Estimate'!H54</f>
        <v>0</v>
      </c>
    </row>
    <row r="11" spans="2:6" ht="20.45" customHeight="1" thickBot="1" x14ac:dyDescent="0.3">
      <c r="B11" s="133" t="s">
        <v>38</v>
      </c>
      <c r="C11" s="134"/>
      <c r="D11" s="135" t="s">
        <v>37</v>
      </c>
      <c r="E11" s="136"/>
      <c r="F11" s="5">
        <f>'Engineer''s Cost Estimate'!H49</f>
        <v>0</v>
      </c>
    </row>
    <row r="12" spans="2:6" ht="20.45" customHeight="1" thickBot="1" x14ac:dyDescent="0.3">
      <c r="B12" s="133" t="s">
        <v>31</v>
      </c>
      <c r="C12" s="134"/>
      <c r="D12" s="135" t="s">
        <v>3</v>
      </c>
      <c r="E12" s="136"/>
      <c r="F12" s="5">
        <f>'Engineer''s Cost Estimate'!L49</f>
        <v>0</v>
      </c>
    </row>
    <row r="13" spans="2:6" ht="20.45" customHeight="1" thickBot="1" x14ac:dyDescent="0.3">
      <c r="B13" s="133" t="s">
        <v>30</v>
      </c>
      <c r="C13" s="134"/>
      <c r="D13" s="135" t="s">
        <v>3</v>
      </c>
      <c r="E13" s="136"/>
      <c r="F13" s="5">
        <f>'Engineer''s Cost Estimate'!L56</f>
        <v>0</v>
      </c>
    </row>
    <row r="14" spans="2:6" ht="20.45" customHeight="1" thickBot="1" x14ac:dyDescent="0.3">
      <c r="B14" s="133" t="s">
        <v>39</v>
      </c>
      <c r="C14" s="134"/>
      <c r="D14" s="135" t="s">
        <v>3</v>
      </c>
      <c r="E14" s="136"/>
      <c r="F14" s="5">
        <f>'Engineer''s Cost Estimate'!L55</f>
        <v>0</v>
      </c>
    </row>
    <row r="15" spans="2:6" ht="20.45" customHeight="1" thickBot="1" x14ac:dyDescent="0.3">
      <c r="B15" s="133" t="s">
        <v>40</v>
      </c>
      <c r="C15" s="134"/>
      <c r="D15" s="135" t="s">
        <v>37</v>
      </c>
      <c r="E15" s="136"/>
      <c r="F15" s="5">
        <f>'Engineer''s Cost Estimate'!H58</f>
        <v>0</v>
      </c>
    </row>
    <row r="16" spans="2:6" ht="20.45" customHeight="1" thickBot="1" x14ac:dyDescent="0.3">
      <c r="B16" s="133" t="s">
        <v>32</v>
      </c>
      <c r="C16" s="134"/>
      <c r="D16" s="135" t="s">
        <v>3</v>
      </c>
      <c r="E16" s="136"/>
      <c r="F16" s="5">
        <f>'Engineer''s Cost Estimate'!L58</f>
        <v>0</v>
      </c>
    </row>
    <row r="17" spans="2:6" ht="20.45" customHeight="1" thickBot="1" x14ac:dyDescent="0.3">
      <c r="B17" s="133" t="s">
        <v>33</v>
      </c>
      <c r="C17" s="134"/>
      <c r="D17" s="135" t="s">
        <v>3</v>
      </c>
      <c r="E17" s="136"/>
      <c r="F17" s="5">
        <v>0</v>
      </c>
    </row>
    <row r="18" spans="2:6" ht="15.75" thickBot="1" x14ac:dyDescent="0.3">
      <c r="B18" s="148" t="s">
        <v>41</v>
      </c>
      <c r="C18" s="149"/>
      <c r="D18" s="150" t="s">
        <v>37</v>
      </c>
      <c r="E18" s="151"/>
      <c r="F18" s="6">
        <f>'Engineer''s Cost Estimate'!H59</f>
        <v>0</v>
      </c>
    </row>
    <row r="19" spans="2:6" ht="6" customHeight="1" thickTop="1" thickBot="1" x14ac:dyDescent="0.3">
      <c r="B19" s="7"/>
      <c r="C19" s="152"/>
      <c r="D19" s="152"/>
      <c r="E19" s="153"/>
      <c r="F19" s="153"/>
    </row>
    <row r="20" spans="2:6" ht="14.45" customHeight="1" thickTop="1" thickBot="1" x14ac:dyDescent="0.3">
      <c r="B20" s="154" t="s">
        <v>4</v>
      </c>
      <c r="C20" s="155"/>
      <c r="D20" s="155"/>
      <c r="E20" s="155"/>
      <c r="F20" s="156"/>
    </row>
    <row r="21" spans="2:6" ht="14.45" customHeight="1" thickBot="1" x14ac:dyDescent="0.3">
      <c r="B21" s="144" t="s">
        <v>51</v>
      </c>
      <c r="C21" s="145"/>
      <c r="D21" s="145"/>
      <c r="E21" s="145"/>
      <c r="F21" s="3">
        <f>SUM(F7,F8,F9,F10,F11,F15,F18)</f>
        <v>10000</v>
      </c>
    </row>
    <row r="22" spans="2:6" ht="14.45" customHeight="1" thickBot="1" x14ac:dyDescent="0.3">
      <c r="B22" s="144" t="s">
        <v>52</v>
      </c>
      <c r="C22" s="145"/>
      <c r="D22" s="145"/>
      <c r="E22" s="145"/>
      <c r="F22" s="3">
        <f>SUM(F12, F13, F14,F16,F17)</f>
        <v>0</v>
      </c>
    </row>
    <row r="23" spans="2:6" ht="14.45" customHeight="1" thickBot="1" x14ac:dyDescent="0.3">
      <c r="B23" s="146" t="s">
        <v>34</v>
      </c>
      <c r="C23" s="147"/>
      <c r="D23" s="147"/>
      <c r="E23" s="147"/>
      <c r="F23" s="8">
        <f>SUM(F21:F22)</f>
        <v>10000</v>
      </c>
    </row>
    <row r="24" spans="2:6" ht="15.75" thickTop="1" x14ac:dyDescent="0.25"/>
    <row r="25" spans="2:6" x14ac:dyDescent="0.25">
      <c r="B25" s="76" t="s">
        <v>43</v>
      </c>
    </row>
    <row r="26" spans="2:6" x14ac:dyDescent="0.25">
      <c r="B26" s="75" t="s">
        <v>44</v>
      </c>
    </row>
    <row r="27" spans="2:6" x14ac:dyDescent="0.25">
      <c r="B27" s="75" t="s">
        <v>45</v>
      </c>
    </row>
    <row r="28" spans="2:6" x14ac:dyDescent="0.25">
      <c r="B28" s="75" t="s">
        <v>49</v>
      </c>
    </row>
    <row r="29" spans="2:6" x14ac:dyDescent="0.25">
      <c r="B29" s="75" t="s">
        <v>46</v>
      </c>
    </row>
    <row r="30" spans="2:6" x14ac:dyDescent="0.25">
      <c r="B30" s="75" t="s">
        <v>47</v>
      </c>
    </row>
    <row r="31" spans="2:6" x14ac:dyDescent="0.25">
      <c r="B31" s="75" t="s">
        <v>50</v>
      </c>
    </row>
    <row r="32" spans="2:6" x14ac:dyDescent="0.25">
      <c r="B32" s="75" t="s">
        <v>48</v>
      </c>
    </row>
    <row r="33" spans="2:2" x14ac:dyDescent="0.25">
      <c r="B33" s="75"/>
    </row>
  </sheetData>
  <sheetProtection selectLockedCells="1" selectUnlockedCells="1"/>
  <mergeCells count="37">
    <mergeCell ref="B9:C9"/>
    <mergeCell ref="D9:E9"/>
    <mergeCell ref="C5:D5"/>
    <mergeCell ref="E5:F5"/>
    <mergeCell ref="B2:E2"/>
    <mergeCell ref="B3:E3"/>
    <mergeCell ref="B4:E4"/>
    <mergeCell ref="B15:C15"/>
    <mergeCell ref="D15:E15"/>
    <mergeCell ref="B16:C16"/>
    <mergeCell ref="D16:E16"/>
    <mergeCell ref="B17:C17"/>
    <mergeCell ref="D17:E17"/>
    <mergeCell ref="B21:E21"/>
    <mergeCell ref="B22:E22"/>
    <mergeCell ref="B23:E23"/>
    <mergeCell ref="B18:C18"/>
    <mergeCell ref="D18:E18"/>
    <mergeCell ref="C19:D19"/>
    <mergeCell ref="E19:F19"/>
    <mergeCell ref="B20:F20"/>
    <mergeCell ref="B13:C13"/>
    <mergeCell ref="D13:E13"/>
    <mergeCell ref="B14:C14"/>
    <mergeCell ref="D14:E14"/>
    <mergeCell ref="B6:C6"/>
    <mergeCell ref="D6:E6"/>
    <mergeCell ref="B10:C10"/>
    <mergeCell ref="D10:E10"/>
    <mergeCell ref="B11:C11"/>
    <mergeCell ref="D11:E11"/>
    <mergeCell ref="B12:C12"/>
    <mergeCell ref="D12:E12"/>
    <mergeCell ref="B7:C7"/>
    <mergeCell ref="D7:E7"/>
    <mergeCell ref="B8:C8"/>
    <mergeCell ref="D8:E8"/>
  </mergeCells>
  <pageMargins left="0.2" right="0.2" top="0.25" bottom="0.25" header="0.3" footer="0.3"/>
  <pageSetup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Engineer's Cost Estimate</vt:lpstr>
      <vt:lpstr>Application_Format</vt:lpstr>
      <vt:lpstr>Application_Format!Print_Area</vt:lpstr>
      <vt:lpstr>'Engineer''s Cost Estimate'!Print_Area</vt:lpstr>
    </vt:vector>
  </TitlesOfParts>
  <Company>HDR,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dschneid</dc:creator>
  <cp:lastModifiedBy>Cordoba, Wanda</cp:lastModifiedBy>
  <cp:lastPrinted>2016-01-08T15:08:11Z</cp:lastPrinted>
  <dcterms:created xsi:type="dcterms:W3CDTF">2012-01-19T19:24:40Z</dcterms:created>
  <dcterms:modified xsi:type="dcterms:W3CDTF">2024-01-10T15:58:55Z</dcterms:modified>
</cp:coreProperties>
</file>