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405" tabRatio="771" activeTab="7"/>
  </bookViews>
  <sheets>
    <sheet name="Prime Master" sheetId="1" r:id="rId1"/>
    <sheet name="Prime Overtime" sheetId="2" r:id="rId2"/>
    <sheet name="Sub1 Master" sheetId="3" r:id="rId3"/>
    <sheet name="Sub1 OT" sheetId="4" r:id="rId4"/>
    <sheet name="Sub2 Master" sheetId="5" r:id="rId5"/>
    <sheet name="Sub2 OT" sheetId="6" r:id="rId6"/>
    <sheet name="Sub3 Master" sheetId="7" r:id="rId7"/>
    <sheet name="Sub3 OT" sheetId="8" r:id="rId8"/>
  </sheets>
  <definedNames>
    <definedName name="_xlnm.Print_Area" localSheetId="0">'Prime Master'!$B$1:$I$36</definedName>
    <definedName name="_xlnm.Print_Area" localSheetId="1">'Prime Overtime'!$A$1:$H$31</definedName>
    <definedName name="_xlnm.Print_Area" localSheetId="2">'Sub1 Master'!$B$1:$I$31</definedName>
    <definedName name="_xlnm.Print_Area" localSheetId="3">'Sub1 OT'!$A$1:$H$31</definedName>
    <definedName name="_xlnm.Print_Area" localSheetId="4">'Sub2 Master'!$B$1:$I$31</definedName>
    <definedName name="_xlnm.Print_Area" localSheetId="5">'Sub2 OT'!$A$1:$H$31</definedName>
    <definedName name="_xlnm.Print_Area" localSheetId="6">'Sub3 Master'!$B$1:$I$31</definedName>
    <definedName name="_xlnm.Print_Area" localSheetId="7">'Sub3 OT'!$A$1:$H$31</definedName>
  </definedNames>
  <calcPr fullCalcOnLoad="1"/>
</workbook>
</file>

<file path=xl/sharedStrings.xml><?xml version="1.0" encoding="utf-8"?>
<sst xmlns="http://schemas.openxmlformats.org/spreadsheetml/2006/main" count="344" uniqueCount="69">
  <si>
    <t xml:space="preserve">Date: </t>
  </si>
  <si>
    <t>ESTIMATED COSTS</t>
  </si>
  <si>
    <t>CONSTRUCTION ENGINEERING AND INSPECTION SERVICES</t>
  </si>
  <si>
    <t>Financial Project I.D.#</t>
  </si>
  <si>
    <t xml:space="preserve">County:  </t>
  </si>
  <si>
    <t>Employee</t>
  </si>
  <si>
    <t>Regular Time</t>
  </si>
  <si>
    <t>Average</t>
  </si>
  <si>
    <t>Raw</t>
  </si>
  <si>
    <t>Classification</t>
  </si>
  <si>
    <t>Manhours</t>
  </si>
  <si>
    <t>Hourly Rate</t>
  </si>
  <si>
    <t>Salary Cost</t>
  </si>
  <si>
    <t>Inspector</t>
  </si>
  <si>
    <t>TOTALS</t>
  </si>
  <si>
    <t>c.</t>
  </si>
  <si>
    <t>Total Overhead</t>
  </si>
  <si>
    <t>d.</t>
  </si>
  <si>
    <t>Subtotal - Raw Salary plus Overhead</t>
  </si>
  <si>
    <t>e.</t>
  </si>
  <si>
    <t>Lump Sum Fixed Fee (Operating Margin)</t>
  </si>
  <si>
    <t>f.</t>
  </si>
  <si>
    <t>Lump Sum Expenses</t>
  </si>
  <si>
    <t>g.</t>
  </si>
  <si>
    <t>Facilities Capital Cost of Money (Lump Sum):</t>
  </si>
  <si>
    <t>h.</t>
  </si>
  <si>
    <t>Overtime Straight Time Salary Related (Prime) (Limiting Amount)</t>
  </si>
  <si>
    <t>j.</t>
  </si>
  <si>
    <t>Overtime Fixed Fee (Lump Sum)</t>
  </si>
  <si>
    <t>k.</t>
  </si>
  <si>
    <t>Overtime FCCM (Prime)</t>
  </si>
  <si>
    <t xml:space="preserve">            TOTAL MAXIMUM LIMITING FEES</t>
  </si>
  <si>
    <t>OVERTIME</t>
  </si>
  <si>
    <t>ESTIMATED CEI WORK EFFORT</t>
  </si>
  <si>
    <t xml:space="preserve"> </t>
  </si>
  <si>
    <t>Total</t>
  </si>
  <si>
    <t>Employee Classification</t>
  </si>
  <si>
    <t xml:space="preserve">           Manhours</t>
  </si>
  <si>
    <t>Straight</t>
  </si>
  <si>
    <t>Overtime</t>
  </si>
  <si>
    <t>** OVERTIME FEE COMPUTATIONS**</t>
  </si>
  <si>
    <t>Basic Salary Costs</t>
  </si>
  <si>
    <t>Subtotal - Basic Salary Plus Overhead</t>
  </si>
  <si>
    <t>Facilities Capital Cost of Money:</t>
  </si>
  <si>
    <t>Fixed Fee (Operating Margin)</t>
  </si>
  <si>
    <t>MAXIMUM LIMITING FEES - OVERTIME</t>
  </si>
  <si>
    <t>Overtime Straight Time Salary Related (Limiting Amount)</t>
  </si>
  <si>
    <t xml:space="preserve">Overtime FCCM </t>
  </si>
  <si>
    <t>B-1</t>
  </si>
  <si>
    <t>B-2</t>
  </si>
  <si>
    <t>B-4</t>
  </si>
  <si>
    <t>Senior Project Engineer</t>
  </si>
  <si>
    <t>Asphalt Plant Inspector</t>
  </si>
  <si>
    <t>Expenses</t>
  </si>
  <si>
    <t>Overtime Expenses</t>
  </si>
  <si>
    <t>Sr. Inspector</t>
  </si>
  <si>
    <t>Enviromental Specailist</t>
  </si>
  <si>
    <t>Clerical</t>
  </si>
  <si>
    <t>Premium</t>
  </si>
  <si>
    <t>Overtime Cost</t>
  </si>
  <si>
    <t>Overtime Premium</t>
  </si>
  <si>
    <t>PRIME CONSULTANT NAME</t>
  </si>
  <si>
    <t>SUB 1 - NAME of CONSULTANT</t>
  </si>
  <si>
    <t>SUB 2 - NAME of CONSULTANT</t>
  </si>
  <si>
    <t>SUB 3 - NAME of CONSULTANT</t>
  </si>
  <si>
    <t>Sub 1 - NAME of CONSULTANT</t>
  </si>
  <si>
    <t>Sub 2 - NAME of CONSULTANT</t>
  </si>
  <si>
    <t>Sub 3 - NAME of CONSULTANT</t>
  </si>
  <si>
    <t>SUB3 Name of Subconsultant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</si>
</sst>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%"/>
    <numFmt numFmtId="166" formatCode="0.0000%"/>
    <numFmt numFmtId="167" formatCode="&quot;$&quot;#,##0.00"/>
    <numFmt numFmtId="168" formatCode="0.000%"/>
    <numFmt numFmtId="169" formatCode="&quot;$&quot;#,##0.0000_);\(&quot;$&quot;#,##0.0000\)"/>
    <numFmt numFmtId="170" formatCode="&quot;$&quot;#,##0.000_);\(&quot;$&quot;#,##0.000\)"/>
    <numFmt numFmtId="171" formatCode="&quot;$&quot;#,##0"/>
  </numFmts>
  <fonts count="4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u val="single"/>
      <sz val="9.25"/>
      <color indexed="12"/>
      <name val="Arial"/>
      <family val="0"/>
    </font>
    <font>
      <u val="single"/>
      <sz val="9.2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 locked="0"/>
    </xf>
    <xf numFmtId="7" fontId="5" fillId="0" borderId="10" xfId="0" applyNumberFormat="1" applyFont="1" applyBorder="1" applyAlignment="1" applyProtection="1">
      <alignment/>
      <protection locked="0"/>
    </xf>
    <xf numFmtId="7" fontId="4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7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7" fontId="4" fillId="0" borderId="11" xfId="0" applyNumberFormat="1" applyFont="1" applyBorder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7" fontId="6" fillId="0" borderId="12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8" fillId="0" borderId="0" xfId="0" applyNumberFormat="1" applyFont="1" applyAlignment="1" applyProtection="1">
      <alignment horizontal="centerContinuous"/>
      <protection locked="0"/>
    </xf>
    <xf numFmtId="164" fontId="7" fillId="0" borderId="0" xfId="0" applyNumberFormat="1" applyFont="1" applyAlignment="1" applyProtection="1">
      <alignment horizontal="centerContinuous"/>
      <protection/>
    </xf>
    <xf numFmtId="164" fontId="7" fillId="0" borderId="0" xfId="0" applyNumberFormat="1" applyFont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 applyProtection="1">
      <alignment/>
      <protection locked="0"/>
    </xf>
    <xf numFmtId="7" fontId="4" fillId="0" borderId="21" xfId="0" applyNumberFormat="1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7" fontId="6" fillId="0" borderId="23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7" fontId="6" fillId="0" borderId="10" xfId="0" applyNumberFormat="1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7" fontId="6" fillId="0" borderId="0" xfId="0" applyNumberFormat="1" applyFont="1" applyAlignment="1" applyProtection="1">
      <alignment/>
      <protection/>
    </xf>
    <xf numFmtId="7" fontId="5" fillId="0" borderId="0" xfId="0" applyNumberFormat="1" applyFont="1" applyBorder="1" applyAlignment="1" applyProtection="1">
      <alignment/>
      <protection locked="0"/>
    </xf>
    <xf numFmtId="7" fontId="4" fillId="0" borderId="24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7" fontId="4" fillId="0" borderId="21" xfId="0" applyNumberFormat="1" applyFont="1" applyBorder="1" applyAlignment="1">
      <alignment/>
    </xf>
    <xf numFmtId="7" fontId="4" fillId="0" borderId="0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 locked="0"/>
    </xf>
    <xf numFmtId="7" fontId="5" fillId="0" borderId="25" xfId="0" applyNumberFormat="1" applyFont="1" applyBorder="1" applyAlignment="1" applyProtection="1">
      <alignment/>
      <protection locked="0"/>
    </xf>
    <xf numFmtId="7" fontId="6" fillId="0" borderId="0" xfId="0" applyNumberFormat="1" applyFont="1" applyBorder="1" applyAlignment="1" applyProtection="1">
      <alignment/>
      <protection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7" fontId="4" fillId="0" borderId="29" xfId="0" applyNumberFormat="1" applyFont="1" applyBorder="1" applyAlignment="1" applyProtection="1">
      <alignment/>
      <protection/>
    </xf>
    <xf numFmtId="7" fontId="6" fillId="0" borderId="30" xfId="0" applyNumberFormat="1" applyFont="1" applyBorder="1" applyAlignment="1" applyProtection="1">
      <alignment/>
      <protection/>
    </xf>
    <xf numFmtId="0" fontId="4" fillId="0" borderId="31" xfId="0" applyFont="1" applyBorder="1" applyAlignment="1">
      <alignment/>
    </xf>
    <xf numFmtId="0" fontId="4" fillId="0" borderId="10" xfId="0" applyFont="1" applyBorder="1" applyAlignment="1">
      <alignment horizontal="right"/>
    </xf>
    <xf numFmtId="7" fontId="4" fillId="0" borderId="25" xfId="0" applyNumberFormat="1" applyFont="1" applyBorder="1" applyAlignment="1" applyProtection="1">
      <alignment/>
      <protection/>
    </xf>
    <xf numFmtId="7" fontId="4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5"/>
  <sheetViews>
    <sheetView defaultGridColor="0" zoomScale="77" zoomScaleNormal="77" zoomScalePageLayoutView="0" colorId="22" workbookViewId="0" topLeftCell="A1">
      <selection activeCell="I23" sqref="I23"/>
    </sheetView>
  </sheetViews>
  <sheetFormatPr defaultColWidth="16.3359375" defaultRowHeight="15"/>
  <cols>
    <col min="1" max="1" width="0.44140625" style="0" customWidth="1"/>
    <col min="2" max="2" width="20.10546875" style="0" customWidth="1"/>
    <col min="3" max="3" width="11.77734375" style="0" customWidth="1"/>
    <col min="4" max="4" width="9.3359375" style="0" customWidth="1"/>
    <col min="5" max="5" width="5.77734375" style="0" customWidth="1"/>
    <col min="6" max="6" width="9.3359375" style="0" customWidth="1"/>
    <col min="7" max="7" width="5.77734375" style="0" customWidth="1"/>
    <col min="8" max="8" width="12.21484375" style="0" customWidth="1"/>
    <col min="9" max="9" width="14.77734375" style="0" customWidth="1"/>
  </cols>
  <sheetData>
    <row r="1" spans="1:9" ht="15.75">
      <c r="A1" s="6"/>
      <c r="B1" s="6"/>
      <c r="C1" s="6"/>
      <c r="D1" s="6"/>
      <c r="E1" s="6"/>
      <c r="F1" s="6"/>
      <c r="G1" s="6"/>
      <c r="H1" s="7" t="s">
        <v>0</v>
      </c>
      <c r="I1" s="25">
        <f ca="1">NOW()</f>
        <v>39688.4797275463</v>
      </c>
    </row>
    <row r="2" spans="1:9" ht="21.75" customHeight="1">
      <c r="A2" s="6"/>
      <c r="B2" s="26" t="s">
        <v>61</v>
      </c>
      <c r="C2" s="27"/>
      <c r="D2" s="27"/>
      <c r="E2" s="27"/>
      <c r="F2" s="27"/>
      <c r="G2" s="27"/>
      <c r="H2" s="27"/>
      <c r="I2" s="27"/>
    </row>
    <row r="3" spans="1:9" ht="21.75" customHeight="1">
      <c r="A3" s="6"/>
      <c r="B3" s="26" t="s">
        <v>1</v>
      </c>
      <c r="C3" s="28"/>
      <c r="D3" s="26"/>
      <c r="E3" s="26"/>
      <c r="F3" s="26"/>
      <c r="G3" s="26"/>
      <c r="H3" s="26"/>
      <c r="I3" s="26"/>
    </row>
    <row r="4" spans="1:9" ht="21.75" customHeight="1">
      <c r="A4" s="6"/>
      <c r="B4" s="26" t="s">
        <v>2</v>
      </c>
      <c r="C4" s="28"/>
      <c r="D4" s="26"/>
      <c r="E4" s="26"/>
      <c r="F4" s="26"/>
      <c r="G4" s="26"/>
      <c r="H4" s="26"/>
      <c r="I4" s="26"/>
    </row>
    <row r="5" spans="1:9" ht="15.75">
      <c r="A5" s="6"/>
      <c r="B5" s="10" t="s">
        <v>3</v>
      </c>
      <c r="C5" s="12"/>
      <c r="D5" s="6"/>
      <c r="E5" s="7"/>
      <c r="F5" s="6"/>
      <c r="G5" s="7"/>
      <c r="H5" s="7" t="s">
        <v>4</v>
      </c>
      <c r="I5" s="12"/>
    </row>
    <row r="6" spans="1:9" ht="15.75">
      <c r="A6" s="8"/>
      <c r="B6" s="8"/>
      <c r="C6" s="8"/>
      <c r="D6" s="8"/>
      <c r="E6" s="8"/>
      <c r="F6" s="8"/>
      <c r="G6" s="8"/>
      <c r="H6" s="8"/>
      <c r="I6" s="8"/>
    </row>
    <row r="7" spans="1:9" ht="15.75">
      <c r="A7" s="6"/>
      <c r="B7" s="6" t="s">
        <v>5</v>
      </c>
      <c r="C7" s="6"/>
      <c r="D7" s="9" t="s">
        <v>6</v>
      </c>
      <c r="E7" s="6"/>
      <c r="F7" s="9" t="s">
        <v>7</v>
      </c>
      <c r="G7" s="6"/>
      <c r="H7" s="9" t="s">
        <v>8</v>
      </c>
      <c r="I7" s="8"/>
    </row>
    <row r="8" spans="1:9" ht="15.75">
      <c r="A8" s="6"/>
      <c r="B8" s="10" t="s">
        <v>9</v>
      </c>
      <c r="C8" s="6"/>
      <c r="D8" s="11" t="s">
        <v>10</v>
      </c>
      <c r="E8" s="6"/>
      <c r="F8" s="11" t="s">
        <v>11</v>
      </c>
      <c r="G8" s="6"/>
      <c r="H8" s="11" t="s">
        <v>12</v>
      </c>
      <c r="I8" s="8"/>
    </row>
    <row r="9" spans="1:9" ht="15.75">
      <c r="A9" s="6"/>
      <c r="B9" s="6" t="s">
        <v>51</v>
      </c>
      <c r="C9" s="6"/>
      <c r="D9" s="12">
        <v>0</v>
      </c>
      <c r="E9" s="6"/>
      <c r="F9" s="13">
        <v>0</v>
      </c>
      <c r="G9" s="6"/>
      <c r="H9" s="14">
        <f aca="true" t="shared" si="0" ref="H9:H14">D9*F9</f>
        <v>0</v>
      </c>
      <c r="I9" s="8"/>
    </row>
    <row r="10" spans="1:9" ht="15.75">
      <c r="A10" s="67"/>
      <c r="B10" s="6" t="s">
        <v>55</v>
      </c>
      <c r="C10" s="6"/>
      <c r="D10" s="12">
        <v>0</v>
      </c>
      <c r="E10" s="6"/>
      <c r="F10" s="13">
        <v>0</v>
      </c>
      <c r="G10" s="6"/>
      <c r="H10" s="14">
        <f t="shared" si="0"/>
        <v>0</v>
      </c>
      <c r="I10" s="8"/>
    </row>
    <row r="11" spans="1:9" ht="15.75">
      <c r="A11" s="67"/>
      <c r="B11" s="6" t="s">
        <v>13</v>
      </c>
      <c r="C11" s="6"/>
      <c r="D11" s="12">
        <v>0</v>
      </c>
      <c r="E11" s="6"/>
      <c r="F11" s="13">
        <v>0</v>
      </c>
      <c r="G11" s="6"/>
      <c r="H11" s="14">
        <f t="shared" si="0"/>
        <v>0</v>
      </c>
      <c r="I11" s="8"/>
    </row>
    <row r="12" spans="1:9" ht="15.75">
      <c r="A12" s="67"/>
      <c r="B12" s="6" t="s">
        <v>52</v>
      </c>
      <c r="C12" s="6"/>
      <c r="D12" s="12">
        <v>0</v>
      </c>
      <c r="E12" s="6"/>
      <c r="F12" s="13">
        <v>0</v>
      </c>
      <c r="G12" s="6"/>
      <c r="H12" s="14">
        <f t="shared" si="0"/>
        <v>0</v>
      </c>
      <c r="I12" s="8"/>
    </row>
    <row r="13" spans="1:9" ht="15.75">
      <c r="A13" s="67"/>
      <c r="B13" s="6" t="s">
        <v>56</v>
      </c>
      <c r="C13" s="6"/>
      <c r="D13" s="12">
        <v>0</v>
      </c>
      <c r="E13" s="6"/>
      <c r="F13" s="13">
        <v>0</v>
      </c>
      <c r="G13" s="6"/>
      <c r="H13" s="14">
        <f t="shared" si="0"/>
        <v>0</v>
      </c>
      <c r="I13" s="8"/>
    </row>
    <row r="14" spans="1:9" ht="15.75">
      <c r="A14" s="67"/>
      <c r="B14" s="6" t="s">
        <v>57</v>
      </c>
      <c r="C14" s="6"/>
      <c r="D14" s="75">
        <v>0</v>
      </c>
      <c r="E14" s="6"/>
      <c r="F14" s="76">
        <v>0</v>
      </c>
      <c r="G14" s="6"/>
      <c r="H14" s="14">
        <f t="shared" si="0"/>
        <v>0</v>
      </c>
      <c r="I14" s="8"/>
    </row>
    <row r="15" spans="1:9" ht="15.75">
      <c r="A15" s="67"/>
      <c r="B15" s="6" t="s">
        <v>34</v>
      </c>
      <c r="C15" s="6"/>
      <c r="D15" s="63" t="s">
        <v>34</v>
      </c>
      <c r="E15" s="6"/>
      <c r="F15" s="69" t="s">
        <v>34</v>
      </c>
      <c r="G15" s="6"/>
      <c r="H15" s="70" t="s">
        <v>34</v>
      </c>
      <c r="I15" s="8"/>
    </row>
    <row r="16" spans="1:9" ht="16.5" thickBot="1">
      <c r="A16" s="6"/>
      <c r="B16" s="17" t="s">
        <v>14</v>
      </c>
      <c r="C16" s="6"/>
      <c r="D16" s="18">
        <f>SUM(D9:D15)</f>
        <v>0</v>
      </c>
      <c r="E16" s="6"/>
      <c r="F16" s="19" t="e">
        <f>H16/D16</f>
        <v>#DIV/0!</v>
      </c>
      <c r="G16" s="6"/>
      <c r="H16" s="19">
        <f>SUM(H9:H14)</f>
        <v>0</v>
      </c>
      <c r="I16" s="8"/>
    </row>
    <row r="17" spans="1:9" ht="16.5" thickTop="1">
      <c r="A17" s="8"/>
      <c r="B17" s="8"/>
      <c r="C17" s="8"/>
      <c r="D17" s="8"/>
      <c r="E17" s="8"/>
      <c r="F17" s="8"/>
      <c r="G17" s="8"/>
      <c r="H17" s="8"/>
      <c r="I17" s="8"/>
    </row>
    <row r="18" spans="1:9" ht="15.75">
      <c r="A18" s="6" t="s">
        <v>15</v>
      </c>
      <c r="B18" s="6" t="s">
        <v>16</v>
      </c>
      <c r="C18" s="6"/>
      <c r="D18" s="6"/>
      <c r="E18" s="6"/>
      <c r="F18" s="21">
        <v>0</v>
      </c>
      <c r="G18" s="6"/>
      <c r="H18" s="6"/>
      <c r="I18" s="14">
        <f>H16*F18</f>
        <v>0</v>
      </c>
    </row>
    <row r="19" spans="1:9" ht="15.75">
      <c r="A19" s="6" t="s">
        <v>17</v>
      </c>
      <c r="B19" s="6" t="s">
        <v>18</v>
      </c>
      <c r="C19" s="6"/>
      <c r="D19" s="6"/>
      <c r="E19" s="6"/>
      <c r="F19" s="6"/>
      <c r="G19" s="6"/>
      <c r="H19" s="6"/>
      <c r="I19" s="14">
        <f>I18+H16</f>
        <v>0</v>
      </c>
    </row>
    <row r="20" spans="1:9" ht="15.75">
      <c r="A20" s="6" t="s">
        <v>19</v>
      </c>
      <c r="B20" s="6" t="s">
        <v>20</v>
      </c>
      <c r="C20" s="6"/>
      <c r="D20" s="6"/>
      <c r="E20" s="6"/>
      <c r="F20" s="22">
        <v>0</v>
      </c>
      <c r="G20" s="6"/>
      <c r="H20" s="6"/>
      <c r="I20" s="14">
        <f>F20*H16</f>
        <v>0</v>
      </c>
    </row>
    <row r="21" spans="1:9" ht="15.75">
      <c r="A21" s="6" t="s">
        <v>21</v>
      </c>
      <c r="B21" s="6" t="s">
        <v>53</v>
      </c>
      <c r="C21" s="6"/>
      <c r="D21" s="6"/>
      <c r="E21" s="6"/>
      <c r="F21" s="20">
        <v>0</v>
      </c>
      <c r="G21" s="6"/>
      <c r="H21" s="6"/>
      <c r="I21" s="13">
        <f>F21*H16</f>
        <v>0</v>
      </c>
    </row>
    <row r="22" spans="1:9" ht="15.75">
      <c r="A22" s="6" t="s">
        <v>23</v>
      </c>
      <c r="B22" s="6" t="s">
        <v>24</v>
      </c>
      <c r="C22" s="6"/>
      <c r="D22" s="6"/>
      <c r="E22" s="6"/>
      <c r="F22" s="72">
        <v>0</v>
      </c>
      <c r="G22" s="6"/>
      <c r="H22" s="6"/>
      <c r="I22" s="14">
        <f>H16*F22</f>
        <v>0</v>
      </c>
    </row>
    <row r="23" spans="1:9" ht="15.75">
      <c r="A23" s="6" t="s">
        <v>25</v>
      </c>
      <c r="B23" s="6" t="s">
        <v>26</v>
      </c>
      <c r="C23" s="6"/>
      <c r="D23" s="6"/>
      <c r="E23" s="6"/>
      <c r="F23" s="6"/>
      <c r="G23" s="6"/>
      <c r="H23" s="6"/>
      <c r="I23" s="14">
        <f>'Prime Overtime'!G26</f>
        <v>0</v>
      </c>
    </row>
    <row r="24" spans="1:9" ht="15.75">
      <c r="A24" s="6" t="s">
        <v>27</v>
      </c>
      <c r="B24" s="6" t="s">
        <v>28</v>
      </c>
      <c r="C24" s="6"/>
      <c r="D24" s="6"/>
      <c r="E24" s="6"/>
      <c r="F24" s="6"/>
      <c r="G24" s="71"/>
      <c r="H24" s="6"/>
      <c r="I24" s="14">
        <f>'Prime Overtime'!G28</f>
        <v>0</v>
      </c>
    </row>
    <row r="25" spans="1:9" ht="15.75">
      <c r="A25" s="6" t="s">
        <v>29</v>
      </c>
      <c r="B25" s="6" t="s">
        <v>30</v>
      </c>
      <c r="C25" s="6"/>
      <c r="D25" s="6"/>
      <c r="E25" s="6"/>
      <c r="F25" s="6"/>
      <c r="G25" s="6"/>
      <c r="H25" s="6"/>
      <c r="I25" s="14">
        <f>'Prime Overtime'!G27</f>
        <v>0</v>
      </c>
    </row>
    <row r="26" spans="1:9" ht="15.75">
      <c r="A26" s="6"/>
      <c r="B26" s="6" t="s">
        <v>54</v>
      </c>
      <c r="C26" s="6"/>
      <c r="D26" s="6"/>
      <c r="E26" s="6"/>
      <c r="F26" s="6"/>
      <c r="G26" s="6"/>
      <c r="H26" s="6"/>
      <c r="I26" s="85">
        <f>'Prime Overtime'!G29</f>
        <v>0</v>
      </c>
    </row>
    <row r="27" spans="1:9" ht="15.75">
      <c r="A27" s="6"/>
      <c r="B27" s="6" t="s">
        <v>60</v>
      </c>
      <c r="C27" s="6"/>
      <c r="D27" s="6"/>
      <c r="E27" s="6"/>
      <c r="F27" s="6"/>
      <c r="G27" s="6"/>
      <c r="H27" s="6"/>
      <c r="I27" s="70">
        <f>+'Prime Overtime'!G30</f>
        <v>0</v>
      </c>
    </row>
    <row r="28" spans="1:9" ht="15.75">
      <c r="A28" s="6"/>
      <c r="B28" s="6"/>
      <c r="C28" s="6"/>
      <c r="D28" s="6"/>
      <c r="E28" s="6"/>
      <c r="F28" s="6"/>
      <c r="G28" s="6"/>
      <c r="H28" s="6"/>
      <c r="I28" s="74"/>
    </row>
    <row r="29" spans="1:9" ht="16.5" thickBot="1">
      <c r="A29" s="6"/>
      <c r="B29" s="6" t="s">
        <v>35</v>
      </c>
      <c r="C29" s="6"/>
      <c r="D29" s="6"/>
      <c r="E29" s="6"/>
      <c r="F29" s="6"/>
      <c r="G29" s="6"/>
      <c r="H29" s="6"/>
      <c r="I29" s="24">
        <f>SUM(I19:I27)</f>
        <v>0</v>
      </c>
    </row>
    <row r="30" spans="1:9" ht="15.75">
      <c r="A30" s="6"/>
      <c r="B30" s="6"/>
      <c r="C30" s="6"/>
      <c r="D30" s="6"/>
      <c r="E30" s="6"/>
      <c r="F30" s="6"/>
      <c r="G30" s="6"/>
      <c r="H30" s="6"/>
      <c r="I30" s="74"/>
    </row>
    <row r="31" spans="1:9" ht="15.75">
      <c r="A31" s="6"/>
      <c r="B31" s="6" t="s">
        <v>65</v>
      </c>
      <c r="C31" s="6"/>
      <c r="D31" s="6"/>
      <c r="E31" s="6"/>
      <c r="F31" s="6"/>
      <c r="G31" s="6"/>
      <c r="H31" s="6"/>
      <c r="I31" s="74">
        <f>'Sub1 Master'!$I$31</f>
        <v>0</v>
      </c>
    </row>
    <row r="32" spans="1:9" ht="15.75">
      <c r="A32" s="6"/>
      <c r="B32" s="6" t="s">
        <v>66</v>
      </c>
      <c r="C32" s="6"/>
      <c r="D32" s="6"/>
      <c r="E32" s="6"/>
      <c r="F32" s="6"/>
      <c r="G32" s="6"/>
      <c r="H32" s="6"/>
      <c r="I32" s="74">
        <f>'Sub2 Master'!$I$31</f>
        <v>0</v>
      </c>
    </row>
    <row r="33" spans="1:9" ht="15.75">
      <c r="A33" s="6"/>
      <c r="B33" s="6" t="s">
        <v>67</v>
      </c>
      <c r="C33" s="6"/>
      <c r="D33" s="6"/>
      <c r="E33" s="6"/>
      <c r="F33" s="6"/>
      <c r="G33" s="6"/>
      <c r="H33" s="6"/>
      <c r="I33" s="74">
        <f>'Sub3 Master'!$I$31</f>
        <v>0</v>
      </c>
    </row>
    <row r="34" spans="1:9" ht="15.75">
      <c r="A34" s="8"/>
      <c r="B34" s="8"/>
      <c r="C34" s="8"/>
      <c r="D34" s="8"/>
      <c r="E34" s="8"/>
      <c r="F34" s="8"/>
      <c r="G34" s="8"/>
      <c r="H34" s="8"/>
      <c r="I34" s="8"/>
    </row>
    <row r="35" spans="1:9" ht="15.75">
      <c r="A35" s="8"/>
      <c r="B35" s="8"/>
      <c r="C35" s="8"/>
      <c r="D35" s="8"/>
      <c r="E35" s="8"/>
      <c r="F35" s="8"/>
      <c r="G35" s="8"/>
      <c r="H35" s="8"/>
      <c r="I35" s="8"/>
    </row>
    <row r="36" spans="1:9" ht="16.5" thickBot="1">
      <c r="A36" s="6"/>
      <c r="B36" s="6"/>
      <c r="C36" s="6"/>
      <c r="D36" s="23" t="s">
        <v>31</v>
      </c>
      <c r="E36" s="6"/>
      <c r="F36" s="6"/>
      <c r="G36" s="6"/>
      <c r="H36" s="6"/>
      <c r="I36" s="24">
        <f>SUM(I29:I33)</f>
        <v>0</v>
      </c>
    </row>
    <row r="37" spans="1:9" ht="15.75">
      <c r="A37" s="6"/>
      <c r="B37" s="6"/>
      <c r="C37" s="6"/>
      <c r="D37" s="23"/>
      <c r="E37" s="6"/>
      <c r="F37" s="6"/>
      <c r="G37" s="6"/>
      <c r="H37" s="6"/>
      <c r="I37" s="77"/>
    </row>
    <row r="39" spans="5:6" ht="15.75">
      <c r="E39" s="31" t="s">
        <v>48</v>
      </c>
      <c r="F39" s="29" t="s">
        <v>34</v>
      </c>
    </row>
    <row r="45" ht="15">
      <c r="F45" s="5" t="s">
        <v>34</v>
      </c>
    </row>
  </sheetData>
  <sheetProtection/>
  <printOptions horizontalCentered="1"/>
  <pageMargins left="0.25" right="0.29" top="0.25" bottom="0.2" header="0.25" footer="0"/>
  <pageSetup horizontalDpi="600" verticalDpi="600" orientation="portrait" scale="9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49"/>
  <sheetViews>
    <sheetView defaultGridColor="0" zoomScale="77" zoomScaleNormal="77" zoomScalePageLayoutView="0" colorId="22" workbookViewId="0" topLeftCell="A1">
      <selection activeCell="D19" sqref="D19"/>
    </sheetView>
  </sheetViews>
  <sheetFormatPr defaultColWidth="9.77734375" defaultRowHeight="15"/>
  <cols>
    <col min="1" max="1" width="1.4375" style="0" customWidth="1"/>
    <col min="2" max="2" width="17.77734375" style="0" customWidth="1"/>
    <col min="3" max="3" width="2.4453125" style="0" customWidth="1"/>
    <col min="4" max="4" width="9.77734375" style="0" customWidth="1"/>
    <col min="5" max="5" width="3.77734375" style="0" customWidth="1"/>
    <col min="6" max="6" width="11.77734375" style="0" customWidth="1"/>
    <col min="7" max="7" width="16.5546875" style="0" customWidth="1"/>
    <col min="8" max="8" width="11.77734375" style="0" customWidth="1"/>
  </cols>
  <sheetData>
    <row r="1" spans="1:8" ht="15.75">
      <c r="A1" s="8"/>
      <c r="B1" s="33"/>
      <c r="C1" s="34"/>
      <c r="D1" s="8"/>
      <c r="E1" s="8"/>
      <c r="F1" s="8"/>
      <c r="G1" s="35" t="s">
        <v>0</v>
      </c>
      <c r="H1" s="25">
        <f ca="1">NOW()</f>
        <v>39688.4797275463</v>
      </c>
    </row>
    <row r="2" spans="1:9" ht="15.75">
      <c r="A2" s="36" t="str">
        <f>'Prime Master'!$B$2</f>
        <v>PRIME CONSULTANT NAME</v>
      </c>
      <c r="B2" s="37"/>
      <c r="C2" s="36"/>
      <c r="D2" s="36"/>
      <c r="E2" s="37"/>
      <c r="F2" s="37"/>
      <c r="G2" s="37"/>
      <c r="H2" s="38"/>
      <c r="I2" s="3"/>
    </row>
    <row r="3" spans="1:9" ht="15.75">
      <c r="A3" s="36" t="s">
        <v>32</v>
      </c>
      <c r="B3" s="37"/>
      <c r="C3" s="36"/>
      <c r="D3" s="36"/>
      <c r="E3" s="37"/>
      <c r="F3" s="37"/>
      <c r="G3" s="37"/>
      <c r="H3" s="38"/>
      <c r="I3" s="3"/>
    </row>
    <row r="4" spans="1:9" ht="15.75">
      <c r="A4" s="36" t="s">
        <v>33</v>
      </c>
      <c r="B4" s="37"/>
      <c r="C4" s="37"/>
      <c r="D4" s="36"/>
      <c r="E4" s="37"/>
      <c r="F4" s="37"/>
      <c r="G4" s="37"/>
      <c r="H4" s="38"/>
      <c r="I4" s="3"/>
    </row>
    <row r="5" spans="1:8" ht="15.75">
      <c r="A5" s="37"/>
      <c r="B5" s="37"/>
      <c r="C5" s="36"/>
      <c r="D5" s="37"/>
      <c r="E5" s="37"/>
      <c r="F5" s="37"/>
      <c r="G5" s="37" t="s">
        <v>34</v>
      </c>
      <c r="H5" s="39"/>
    </row>
    <row r="6" spans="1:8" ht="15.75">
      <c r="A6" s="8"/>
      <c r="B6" s="33"/>
      <c r="C6" s="8"/>
      <c r="D6" s="8"/>
      <c r="E6" s="8"/>
      <c r="F6" s="8"/>
      <c r="G6" s="35"/>
      <c r="H6" s="40"/>
    </row>
    <row r="7" spans="1:8" ht="15.75">
      <c r="A7" s="8"/>
      <c r="B7" s="41" t="s">
        <v>3</v>
      </c>
      <c r="C7" s="12">
        <f>'Prime Master'!$C$5</f>
        <v>0</v>
      </c>
      <c r="D7" s="8"/>
      <c r="E7" s="35"/>
      <c r="F7" s="8"/>
      <c r="G7" s="35" t="s">
        <v>4</v>
      </c>
      <c r="H7" s="12">
        <f>'Prime Master'!I5</f>
        <v>0</v>
      </c>
    </row>
    <row r="8" spans="1:8" ht="16.5" thickBot="1">
      <c r="A8" s="8"/>
      <c r="B8" s="8"/>
      <c r="C8" s="8"/>
      <c r="D8" s="8"/>
      <c r="E8" s="8"/>
      <c r="F8" s="8"/>
      <c r="G8" s="8"/>
      <c r="H8" s="8"/>
    </row>
    <row r="9" spans="1:8" ht="15.75">
      <c r="A9" s="42"/>
      <c r="B9" s="43"/>
      <c r="C9" s="43"/>
      <c r="D9" s="44"/>
      <c r="E9" s="43"/>
      <c r="F9" s="45" t="s">
        <v>7</v>
      </c>
      <c r="G9" s="78" t="s">
        <v>35</v>
      </c>
      <c r="H9" s="78" t="s">
        <v>35</v>
      </c>
    </row>
    <row r="10" spans="1:8" ht="15.75">
      <c r="A10" s="46"/>
      <c r="B10" s="64" t="s">
        <v>36</v>
      </c>
      <c r="C10" s="83" t="s">
        <v>34</v>
      </c>
      <c r="D10" s="66" t="s">
        <v>37</v>
      </c>
      <c r="E10" s="8"/>
      <c r="F10" s="47" t="s">
        <v>38</v>
      </c>
      <c r="G10" s="79" t="s">
        <v>39</v>
      </c>
      <c r="H10" s="79" t="s">
        <v>58</v>
      </c>
    </row>
    <row r="11" spans="1:8" ht="16.5" thickBot="1">
      <c r="A11" s="48"/>
      <c r="B11" s="49" t="s">
        <v>34</v>
      </c>
      <c r="C11" s="49"/>
      <c r="D11" s="50" t="s">
        <v>34</v>
      </c>
      <c r="E11" s="49"/>
      <c r="F11" s="50" t="s">
        <v>11</v>
      </c>
      <c r="G11" s="80" t="s">
        <v>12</v>
      </c>
      <c r="H11" s="80" t="s">
        <v>59</v>
      </c>
    </row>
    <row r="12" spans="1:8" ht="16.5" thickTop="1">
      <c r="A12" s="46"/>
      <c r="B12" s="6" t="s">
        <v>51</v>
      </c>
      <c r="C12" s="41"/>
      <c r="D12" s="52">
        <f>'Prime Master'!D9*0.2</f>
        <v>0</v>
      </c>
      <c r="E12" s="41"/>
      <c r="F12" s="73">
        <f>'Prime Master'!F9</f>
        <v>0</v>
      </c>
      <c r="G12" s="81">
        <f aca="true" t="shared" si="0" ref="G12:G17">D12*F12</f>
        <v>0</v>
      </c>
      <c r="H12" s="81">
        <f aca="true" t="shared" si="1" ref="H12:H17">G12/2</f>
        <v>0</v>
      </c>
    </row>
    <row r="13" spans="1:8" ht="15.75">
      <c r="A13" s="51"/>
      <c r="B13" s="6" t="s">
        <v>55</v>
      </c>
      <c r="C13" s="41"/>
      <c r="D13" s="52">
        <f>'Prime Master'!D10*0.2</f>
        <v>0</v>
      </c>
      <c r="E13" s="41"/>
      <c r="F13" s="73">
        <f>'Prime Master'!F10</f>
        <v>0</v>
      </c>
      <c r="G13" s="81">
        <f t="shared" si="0"/>
        <v>0</v>
      </c>
      <c r="H13" s="81">
        <f t="shared" si="1"/>
        <v>0</v>
      </c>
    </row>
    <row r="14" spans="1:8" ht="15.75">
      <c r="A14" s="46"/>
      <c r="B14" s="6" t="s">
        <v>13</v>
      </c>
      <c r="C14" s="41"/>
      <c r="D14" s="52">
        <f>'Prime Master'!D11*0.2</f>
        <v>0</v>
      </c>
      <c r="E14" s="41"/>
      <c r="F14" s="73">
        <f>'Prime Master'!F11</f>
        <v>0</v>
      </c>
      <c r="G14" s="81">
        <f t="shared" si="0"/>
        <v>0</v>
      </c>
      <c r="H14" s="81">
        <f t="shared" si="1"/>
        <v>0</v>
      </c>
    </row>
    <row r="15" spans="1:8" ht="15.75">
      <c r="A15" s="46"/>
      <c r="B15" s="6" t="s">
        <v>52</v>
      </c>
      <c r="C15" s="41"/>
      <c r="D15" s="52">
        <f>'Prime Master'!D12*0.2</f>
        <v>0</v>
      </c>
      <c r="E15" s="41"/>
      <c r="F15" s="73">
        <f>'Prime Master'!F12</f>
        <v>0</v>
      </c>
      <c r="G15" s="81">
        <f t="shared" si="0"/>
        <v>0</v>
      </c>
      <c r="H15" s="81">
        <f t="shared" si="1"/>
        <v>0</v>
      </c>
    </row>
    <row r="16" spans="1:8" ht="15.75">
      <c r="A16" s="46"/>
      <c r="B16" s="6" t="s">
        <v>56</v>
      </c>
      <c r="C16" s="41"/>
      <c r="D16" s="52">
        <f>'Prime Master'!D13*0.2</f>
        <v>0</v>
      </c>
      <c r="E16" s="41"/>
      <c r="F16" s="73">
        <f>'Prime Master'!F13</f>
        <v>0</v>
      </c>
      <c r="G16" s="81">
        <f t="shared" si="0"/>
        <v>0</v>
      </c>
      <c r="H16" s="81">
        <f t="shared" si="1"/>
        <v>0</v>
      </c>
    </row>
    <row r="17" spans="1:8" ht="15.75">
      <c r="A17" s="46"/>
      <c r="B17" s="6" t="s">
        <v>57</v>
      </c>
      <c r="C17" s="41"/>
      <c r="D17" s="52">
        <f>'Prime Master'!D14*0.2</f>
        <v>0</v>
      </c>
      <c r="E17" s="41"/>
      <c r="F17" s="73">
        <f>'Prime Master'!F14</f>
        <v>0</v>
      </c>
      <c r="G17" s="81">
        <f t="shared" si="0"/>
        <v>0</v>
      </c>
      <c r="H17" s="81">
        <f t="shared" si="1"/>
        <v>0</v>
      </c>
    </row>
    <row r="18" spans="1:8" ht="16.5" thickBot="1">
      <c r="A18" s="54"/>
      <c r="B18" s="55" t="s">
        <v>14</v>
      </c>
      <c r="C18" s="56"/>
      <c r="D18" s="57">
        <f>SUM(D12:D17)</f>
        <v>0</v>
      </c>
      <c r="E18" s="58"/>
      <c r="F18" s="59" t="e">
        <f>G18/D18</f>
        <v>#DIV/0!</v>
      </c>
      <c r="G18" s="82">
        <f>SUM(G12:G17)</f>
        <v>0</v>
      </c>
      <c r="H18" s="82">
        <f>SUM(H12:H17)</f>
        <v>0</v>
      </c>
    </row>
    <row r="19" spans="1:8" ht="15.75">
      <c r="A19" s="8"/>
      <c r="B19" s="60"/>
      <c r="C19" s="8"/>
      <c r="D19" s="8"/>
      <c r="E19" s="8"/>
      <c r="F19" s="16"/>
      <c r="G19" s="16"/>
      <c r="H19" s="8"/>
    </row>
    <row r="20" spans="1:8" ht="15.75">
      <c r="A20" s="8"/>
      <c r="B20" s="60"/>
      <c r="C20" s="8"/>
      <c r="D20" s="8"/>
      <c r="E20" s="8"/>
      <c r="F20" s="16"/>
      <c r="G20" s="16"/>
      <c r="H20" s="8"/>
    </row>
    <row r="21" spans="1:8" ht="15.75">
      <c r="A21" s="8"/>
      <c r="B21" s="34" t="s">
        <v>40</v>
      </c>
      <c r="C21" s="8"/>
      <c r="D21" s="8"/>
      <c r="E21" s="8"/>
      <c r="F21" s="8"/>
      <c r="G21" s="8"/>
      <c r="H21" s="8"/>
    </row>
    <row r="22" spans="1:8" ht="15.75">
      <c r="A22" s="8"/>
      <c r="B22" s="34"/>
      <c r="C22" s="8"/>
      <c r="D22" s="8"/>
      <c r="E22" s="8"/>
      <c r="F22" s="8"/>
      <c r="G22" s="8"/>
      <c r="H22" s="8"/>
    </row>
    <row r="23" spans="1:8" ht="15.75">
      <c r="A23" s="8"/>
      <c r="B23" s="34" t="s">
        <v>41</v>
      </c>
      <c r="C23" s="8"/>
      <c r="D23" s="8"/>
      <c r="E23" s="8"/>
      <c r="F23" s="8"/>
      <c r="G23" s="61">
        <f>G18</f>
        <v>0</v>
      </c>
      <c r="H23" s="77"/>
    </row>
    <row r="24" spans="1:8" ht="15.75">
      <c r="A24" s="8"/>
      <c r="B24" s="34"/>
      <c r="C24" s="8"/>
      <c r="D24" s="8"/>
      <c r="E24" s="8"/>
      <c r="F24" s="8"/>
      <c r="G24" s="8"/>
      <c r="H24" s="8"/>
    </row>
    <row r="25" spans="1:8" ht="15.75">
      <c r="A25" s="8"/>
      <c r="B25" s="8" t="s">
        <v>16</v>
      </c>
      <c r="C25" s="8"/>
      <c r="D25" s="21">
        <f>'Prime Master'!F18</f>
        <v>0</v>
      </c>
      <c r="E25" s="8"/>
      <c r="F25" s="34"/>
      <c r="G25" s="14">
        <f>D25*G23</f>
        <v>0</v>
      </c>
      <c r="H25" s="74"/>
    </row>
    <row r="26" spans="1:8" ht="15.75">
      <c r="A26" s="8"/>
      <c r="B26" s="8" t="s">
        <v>42</v>
      </c>
      <c r="C26" s="8"/>
      <c r="D26" s="21"/>
      <c r="E26" s="8"/>
      <c r="F26" s="34"/>
      <c r="G26" s="14">
        <f>G23+G25</f>
        <v>0</v>
      </c>
      <c r="H26" s="74"/>
    </row>
    <row r="27" spans="1:8" ht="15.75">
      <c r="A27" s="8" t="s">
        <v>34</v>
      </c>
      <c r="B27" s="8" t="s">
        <v>43</v>
      </c>
      <c r="C27" s="8"/>
      <c r="D27" s="71">
        <f>'Prime Master'!F22</f>
        <v>0</v>
      </c>
      <c r="E27" s="8"/>
      <c r="F27" s="8"/>
      <c r="G27" s="14">
        <f>D27*G23</f>
        <v>0</v>
      </c>
      <c r="H27" s="74"/>
    </row>
    <row r="28" spans="1:8" ht="15.75">
      <c r="A28" s="8" t="s">
        <v>34</v>
      </c>
      <c r="B28" s="8" t="s">
        <v>44</v>
      </c>
      <c r="C28" s="8"/>
      <c r="D28" s="62">
        <f>'Prime Master'!$F$20</f>
        <v>0</v>
      </c>
      <c r="E28" s="8"/>
      <c r="F28" s="8"/>
      <c r="G28" s="14">
        <f>G18*D28</f>
        <v>0</v>
      </c>
      <c r="H28" s="74"/>
    </row>
    <row r="29" spans="1:8" ht="15.75">
      <c r="A29" s="8"/>
      <c r="B29" s="8" t="s">
        <v>53</v>
      </c>
      <c r="C29" s="8"/>
      <c r="D29" s="21">
        <f>'Prime Master'!F21</f>
        <v>0</v>
      </c>
      <c r="E29" s="8"/>
      <c r="F29" s="8"/>
      <c r="G29" s="85">
        <f>D29*G23</f>
        <v>0</v>
      </c>
      <c r="H29" s="74"/>
    </row>
    <row r="30" spans="1:8" ht="15.75">
      <c r="A30" s="8"/>
      <c r="B30" s="8" t="s">
        <v>58</v>
      </c>
      <c r="C30" s="8"/>
      <c r="D30" s="8"/>
      <c r="E30" s="8"/>
      <c r="F30" s="8"/>
      <c r="G30" s="86">
        <f>+H18</f>
        <v>0</v>
      </c>
      <c r="H30" s="8"/>
    </row>
    <row r="31" spans="1:8" ht="16.5" thickBot="1">
      <c r="A31" s="8"/>
      <c r="B31" s="34" t="s">
        <v>45</v>
      </c>
      <c r="C31" s="8"/>
      <c r="D31" s="8"/>
      <c r="E31" s="8"/>
      <c r="F31" s="8"/>
      <c r="G31" s="24">
        <f>SUM(G26:G30)</f>
        <v>0</v>
      </c>
      <c r="H31" s="77"/>
    </row>
    <row r="32" spans="1:8" ht="15.75">
      <c r="A32" s="8" t="s">
        <v>34</v>
      </c>
      <c r="B32" s="15" t="s">
        <v>34</v>
      </c>
      <c r="C32" s="8"/>
      <c r="D32" s="8"/>
      <c r="E32" s="8"/>
      <c r="F32" s="8"/>
      <c r="G32" s="8"/>
      <c r="H32" s="8"/>
    </row>
    <row r="33" spans="1:8" ht="15.75">
      <c r="A33" s="8"/>
      <c r="B33" s="8"/>
      <c r="C33" s="8"/>
      <c r="D33" s="8"/>
      <c r="E33" s="8"/>
      <c r="F33" s="8"/>
      <c r="G33" s="8"/>
      <c r="H33" s="8"/>
    </row>
    <row r="34" spans="1:8" ht="15.75">
      <c r="A34" s="8"/>
      <c r="B34" s="8"/>
      <c r="C34" s="8"/>
      <c r="D34" s="8"/>
      <c r="E34" s="8"/>
      <c r="F34" s="8"/>
      <c r="G34" s="8"/>
      <c r="H34" s="8"/>
    </row>
    <row r="35" spans="1:8" ht="15.75">
      <c r="A35" s="8"/>
      <c r="B35" s="8"/>
      <c r="C35" s="8"/>
      <c r="D35" s="8"/>
      <c r="E35" s="8"/>
      <c r="F35" s="8"/>
      <c r="G35" s="8"/>
      <c r="H35" s="8"/>
    </row>
    <row r="36" spans="1:8" ht="15.75">
      <c r="A36" s="8"/>
      <c r="B36" s="8"/>
      <c r="C36" s="8"/>
      <c r="D36" s="8"/>
      <c r="E36" s="8"/>
      <c r="F36" s="8"/>
      <c r="G36" s="8"/>
      <c r="H36" s="8"/>
    </row>
    <row r="37" spans="1:8" ht="15.75">
      <c r="A37" s="8"/>
      <c r="B37" s="8"/>
      <c r="C37" s="8"/>
      <c r="D37" s="8"/>
      <c r="E37" s="8"/>
      <c r="F37" s="8"/>
      <c r="G37" s="8"/>
      <c r="H37" s="8"/>
    </row>
    <row r="38" spans="1:8" ht="15.75">
      <c r="A38" s="8"/>
      <c r="B38" s="8"/>
      <c r="C38" s="8"/>
      <c r="D38" s="8"/>
      <c r="E38" s="8"/>
      <c r="F38" s="8"/>
      <c r="G38" s="8"/>
      <c r="H38" s="8"/>
    </row>
    <row r="39" spans="1:8" ht="15.75">
      <c r="A39" s="8"/>
      <c r="B39" s="8"/>
      <c r="C39" s="8"/>
      <c r="D39" s="8"/>
      <c r="E39" s="8"/>
      <c r="F39" s="29" t="s">
        <v>34</v>
      </c>
      <c r="G39" s="8"/>
      <c r="H39" s="8"/>
    </row>
    <row r="40" spans="1:8" ht="15.75">
      <c r="A40" s="8"/>
      <c r="B40" s="8"/>
      <c r="C40" s="8"/>
      <c r="D40" s="8"/>
      <c r="E40" s="8"/>
      <c r="F40" s="8"/>
      <c r="G40" s="8"/>
      <c r="H40" s="8"/>
    </row>
    <row r="41" spans="1:8" ht="15.75">
      <c r="A41" s="8"/>
      <c r="B41" s="8"/>
      <c r="C41" s="8"/>
      <c r="D41" s="8"/>
      <c r="E41" s="8"/>
      <c r="F41" s="8"/>
      <c r="G41" s="8"/>
      <c r="H41" s="8"/>
    </row>
    <row r="42" spans="1:8" ht="15.75">
      <c r="A42" s="8"/>
      <c r="B42" s="8"/>
      <c r="C42" s="8"/>
      <c r="D42" s="8"/>
      <c r="E42" s="8"/>
      <c r="F42" s="8"/>
      <c r="G42" s="8"/>
      <c r="H42" s="8"/>
    </row>
    <row r="43" spans="1:8" ht="15.75">
      <c r="A43" s="8" t="s">
        <v>34</v>
      </c>
      <c r="B43" s="8"/>
      <c r="C43" s="15" t="s">
        <v>34</v>
      </c>
      <c r="D43" s="30" t="s">
        <v>34</v>
      </c>
      <c r="E43" s="63" t="s">
        <v>34</v>
      </c>
      <c r="F43" s="65" t="s">
        <v>49</v>
      </c>
      <c r="G43" s="8"/>
      <c r="H43" s="8"/>
    </row>
    <row r="44" spans="1:8" ht="15.75">
      <c r="A44" s="8"/>
      <c r="B44" s="8"/>
      <c r="C44" s="8"/>
      <c r="D44" s="8"/>
      <c r="E44" s="8"/>
      <c r="F44" s="8"/>
      <c r="G44" s="8"/>
      <c r="H44" s="8"/>
    </row>
    <row r="45" spans="1:8" ht="15.75">
      <c r="A45" s="8"/>
      <c r="B45" s="8"/>
      <c r="C45" s="8"/>
      <c r="D45" s="32" t="s">
        <v>34</v>
      </c>
      <c r="E45" s="8"/>
      <c r="F45" s="31" t="s">
        <v>34</v>
      </c>
      <c r="G45" s="8"/>
      <c r="H45" s="8"/>
    </row>
    <row r="48" ht="15">
      <c r="H48" s="1"/>
    </row>
    <row r="49" spans="5:8" ht="15.75">
      <c r="E49" s="2"/>
      <c r="H49" s="1" t="s">
        <v>34</v>
      </c>
    </row>
  </sheetData>
  <sheetProtection/>
  <printOptions/>
  <pageMargins left="0.5" right="0.5" top="0.5" bottom="0.5" header="0.5" footer="0.5"/>
  <pageSetup horizontalDpi="600" verticalDpi="600" orientation="portrait" scale="86" r:id="rId1"/>
  <rowBreaks count="1" manualBreakCount="1">
    <brk id="45" max="6553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48"/>
  <sheetViews>
    <sheetView defaultGridColor="0" zoomScale="77" zoomScaleNormal="77" zoomScalePageLayoutView="0" colorId="22" workbookViewId="0" topLeftCell="A1">
      <selection activeCell="I29" sqref="I29"/>
    </sheetView>
  </sheetViews>
  <sheetFormatPr defaultColWidth="9.77734375" defaultRowHeight="15"/>
  <cols>
    <col min="1" max="1" width="3.77734375" style="0" customWidth="1"/>
    <col min="2" max="2" width="19.88671875" style="0" customWidth="1"/>
    <col min="3" max="3" width="11.77734375" style="0" customWidth="1"/>
    <col min="4" max="4" width="9.77734375" style="0" customWidth="1"/>
    <col min="5" max="5" width="5.77734375" style="0" customWidth="1"/>
    <col min="6" max="6" width="10.77734375" style="0" customWidth="1"/>
    <col min="7" max="7" width="5.77734375" style="0" customWidth="1"/>
    <col min="8" max="9" width="10.77734375" style="0" customWidth="1"/>
  </cols>
  <sheetData>
    <row r="1" spans="1:9" ht="15.75">
      <c r="A1" s="6"/>
      <c r="B1" s="6"/>
      <c r="C1" s="6"/>
      <c r="D1" s="6"/>
      <c r="E1" s="6"/>
      <c r="F1" s="6"/>
      <c r="G1" s="6"/>
      <c r="H1" s="7" t="s">
        <v>0</v>
      </c>
      <c r="I1" s="25">
        <f ca="1">NOW()</f>
        <v>39688.4797275463</v>
      </c>
    </row>
    <row r="2" spans="1:9" ht="21.75" customHeight="1">
      <c r="A2" s="6"/>
      <c r="B2" s="26" t="s">
        <v>62</v>
      </c>
      <c r="C2" s="27"/>
      <c r="D2" s="27"/>
      <c r="E2" s="27"/>
      <c r="F2" s="27"/>
      <c r="G2" s="27"/>
      <c r="H2" s="27"/>
      <c r="I2" s="27"/>
    </row>
    <row r="3" spans="1:9" ht="21.75" customHeight="1">
      <c r="A3" s="6"/>
      <c r="B3" s="26" t="s">
        <v>1</v>
      </c>
      <c r="C3" s="28"/>
      <c r="D3" s="26"/>
      <c r="E3" s="26"/>
      <c r="F3" s="26"/>
      <c r="G3" s="26"/>
      <c r="H3" s="26"/>
      <c r="I3" s="26"/>
    </row>
    <row r="4" spans="1:9" ht="21.75" customHeight="1">
      <c r="A4" s="6"/>
      <c r="B4" s="26" t="s">
        <v>2</v>
      </c>
      <c r="C4" s="28"/>
      <c r="D4" s="26"/>
      <c r="E4" s="26"/>
      <c r="F4" s="26"/>
      <c r="G4" s="26"/>
      <c r="H4" s="26"/>
      <c r="I4" s="26"/>
    </row>
    <row r="5" spans="1:9" ht="21.75" customHeight="1">
      <c r="A5" s="6"/>
      <c r="B5" s="26"/>
      <c r="C5" s="28"/>
      <c r="D5" s="26"/>
      <c r="E5" s="26"/>
      <c r="F5" s="26"/>
      <c r="G5" s="26"/>
      <c r="H5" s="26"/>
      <c r="I5" s="26"/>
    </row>
    <row r="6" spans="1:9" ht="13.5" customHeight="1">
      <c r="A6" s="6"/>
      <c r="B6" s="10" t="s">
        <v>3</v>
      </c>
      <c r="C6" s="12">
        <f>'Prime Master'!$C$5</f>
        <v>0</v>
      </c>
      <c r="D6" s="6"/>
      <c r="E6" s="7"/>
      <c r="F6" s="6"/>
      <c r="G6" s="7"/>
      <c r="H6" s="7" t="s">
        <v>4</v>
      </c>
      <c r="I6" s="12">
        <f>'Prime Master'!I5</f>
        <v>0</v>
      </c>
    </row>
    <row r="7" spans="1:9" ht="13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3.5" customHeight="1">
      <c r="A8" s="6"/>
      <c r="B8" s="6" t="s">
        <v>5</v>
      </c>
      <c r="C8" s="6"/>
      <c r="D8" s="9" t="s">
        <v>6</v>
      </c>
      <c r="E8" s="6"/>
      <c r="F8" s="9" t="s">
        <v>7</v>
      </c>
      <c r="G8" s="6"/>
      <c r="H8" s="9" t="s">
        <v>8</v>
      </c>
      <c r="I8" s="8"/>
    </row>
    <row r="9" spans="1:9" ht="13.5" customHeight="1">
      <c r="A9" s="6"/>
      <c r="B9" s="10" t="s">
        <v>9</v>
      </c>
      <c r="C9" s="6"/>
      <c r="D9" s="11" t="s">
        <v>10</v>
      </c>
      <c r="E9" s="6"/>
      <c r="F9" s="11" t="s">
        <v>11</v>
      </c>
      <c r="G9" s="6"/>
      <c r="H9" s="11" t="s">
        <v>12</v>
      </c>
      <c r="I9" s="8"/>
    </row>
    <row r="10" spans="1:9" ht="13.5" customHeight="1">
      <c r="A10" s="6"/>
      <c r="B10" s="6" t="s">
        <v>51</v>
      </c>
      <c r="C10" s="6"/>
      <c r="D10" s="12">
        <v>0</v>
      </c>
      <c r="E10" s="6"/>
      <c r="F10" s="13">
        <v>0</v>
      </c>
      <c r="G10" s="6"/>
      <c r="H10" s="14">
        <f aca="true" t="shared" si="0" ref="H10:H15">D10*F10</f>
        <v>0</v>
      </c>
      <c r="I10" s="8"/>
    </row>
    <row r="11" spans="1:9" ht="13.5" customHeight="1">
      <c r="A11" s="6"/>
      <c r="B11" s="6" t="s">
        <v>55</v>
      </c>
      <c r="C11" s="6"/>
      <c r="D11" s="12">
        <v>0</v>
      </c>
      <c r="E11" s="6"/>
      <c r="F11" s="13">
        <v>0</v>
      </c>
      <c r="G11" s="6"/>
      <c r="H11" s="14">
        <f t="shared" si="0"/>
        <v>0</v>
      </c>
      <c r="I11" s="8"/>
    </row>
    <row r="12" spans="1:9" ht="13.5" customHeight="1">
      <c r="A12" s="6"/>
      <c r="B12" s="6" t="s">
        <v>13</v>
      </c>
      <c r="C12" s="6"/>
      <c r="D12" s="12">
        <v>0</v>
      </c>
      <c r="E12" s="6"/>
      <c r="F12" s="13">
        <v>0</v>
      </c>
      <c r="G12" s="6"/>
      <c r="H12" s="14">
        <f t="shared" si="0"/>
        <v>0</v>
      </c>
      <c r="I12" s="8"/>
    </row>
    <row r="13" spans="1:9" ht="13.5" customHeight="1">
      <c r="A13" s="6"/>
      <c r="B13" s="6" t="s">
        <v>52</v>
      </c>
      <c r="C13" s="6"/>
      <c r="D13" s="12">
        <v>0</v>
      </c>
      <c r="E13" s="6"/>
      <c r="F13" s="13">
        <v>0</v>
      </c>
      <c r="G13" s="6"/>
      <c r="H13" s="14">
        <f t="shared" si="0"/>
        <v>0</v>
      </c>
      <c r="I13" s="8"/>
    </row>
    <row r="14" spans="1:9" ht="13.5" customHeight="1">
      <c r="A14" s="6"/>
      <c r="B14" s="6" t="s">
        <v>56</v>
      </c>
      <c r="C14" s="6"/>
      <c r="D14" s="12">
        <v>0</v>
      </c>
      <c r="E14" s="6"/>
      <c r="F14" s="13">
        <v>0</v>
      </c>
      <c r="G14" s="6"/>
      <c r="H14" s="14">
        <f t="shared" si="0"/>
        <v>0</v>
      </c>
      <c r="I14" s="8"/>
    </row>
    <row r="15" spans="1:9" ht="13.5" customHeight="1">
      <c r="A15" s="6"/>
      <c r="B15" s="6" t="s">
        <v>57</v>
      </c>
      <c r="C15" s="6"/>
      <c r="D15" s="12">
        <v>0</v>
      </c>
      <c r="E15" s="6"/>
      <c r="F15" s="13">
        <v>0</v>
      </c>
      <c r="G15" s="6"/>
      <c r="H15" s="14">
        <f t="shared" si="0"/>
        <v>0</v>
      </c>
      <c r="I15" s="8"/>
    </row>
    <row r="16" spans="1:9" ht="13.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13.5" customHeight="1" thickBot="1">
      <c r="A17" s="6"/>
      <c r="B17" s="17" t="s">
        <v>14</v>
      </c>
      <c r="C17" s="6"/>
      <c r="D17" s="18">
        <f>SUM(D15:D15)</f>
        <v>0</v>
      </c>
      <c r="E17" s="6"/>
      <c r="F17" s="19" t="e">
        <f>H17/D17</f>
        <v>#DIV/0!</v>
      </c>
      <c r="G17" s="6"/>
      <c r="H17" s="19">
        <f>SUM(H15:H15)</f>
        <v>0</v>
      </c>
      <c r="I17" s="8"/>
    </row>
    <row r="18" spans="1:9" ht="13.5" customHeight="1" thickTop="1">
      <c r="A18" s="6"/>
      <c r="B18" s="17"/>
      <c r="C18" s="6"/>
      <c r="D18" s="6"/>
      <c r="E18" s="6"/>
      <c r="F18" s="16"/>
      <c r="G18" s="6"/>
      <c r="H18" s="16"/>
      <c r="I18" s="8"/>
    </row>
    <row r="19" spans="1:9" ht="13.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3.5" customHeight="1">
      <c r="A20" s="6" t="s">
        <v>34</v>
      </c>
      <c r="B20" s="6" t="s">
        <v>16</v>
      </c>
      <c r="C20" s="6"/>
      <c r="D20" s="6"/>
      <c r="E20" s="6"/>
      <c r="F20" s="21">
        <v>0</v>
      </c>
      <c r="G20" s="6"/>
      <c r="H20" s="6"/>
      <c r="I20" s="14">
        <f>F20*H17</f>
        <v>0</v>
      </c>
    </row>
    <row r="21" spans="1:9" ht="13.5" customHeight="1">
      <c r="A21" s="6" t="s">
        <v>34</v>
      </c>
      <c r="B21" s="6" t="s">
        <v>18</v>
      </c>
      <c r="C21" s="6"/>
      <c r="D21" s="6"/>
      <c r="E21" s="6"/>
      <c r="F21" s="6"/>
      <c r="G21" s="6"/>
      <c r="H21" s="6"/>
      <c r="I21" s="14">
        <f>I20+H17</f>
        <v>0</v>
      </c>
    </row>
    <row r="22" spans="1:9" ht="13.5" customHeight="1">
      <c r="A22" s="6" t="s">
        <v>34</v>
      </c>
      <c r="B22" s="6" t="s">
        <v>20</v>
      </c>
      <c r="C22" s="6"/>
      <c r="D22" s="6"/>
      <c r="E22" s="6"/>
      <c r="F22" s="22">
        <v>0</v>
      </c>
      <c r="G22" s="6"/>
      <c r="H22" s="6"/>
      <c r="I22" s="14">
        <f>F22*H17</f>
        <v>0</v>
      </c>
    </row>
    <row r="23" spans="1:9" ht="13.5" customHeight="1">
      <c r="A23" s="6" t="s">
        <v>34</v>
      </c>
      <c r="B23" s="6" t="s">
        <v>22</v>
      </c>
      <c r="C23" s="6"/>
      <c r="D23" s="6"/>
      <c r="E23" s="6"/>
      <c r="F23" s="20">
        <v>0</v>
      </c>
      <c r="G23" s="6"/>
      <c r="H23" s="6"/>
      <c r="I23" s="13">
        <f>F23*H17</f>
        <v>0</v>
      </c>
    </row>
    <row r="24" spans="1:9" ht="13.5" customHeight="1">
      <c r="A24" s="6" t="s">
        <v>34</v>
      </c>
      <c r="B24" s="6" t="s">
        <v>24</v>
      </c>
      <c r="C24" s="6"/>
      <c r="D24" s="6"/>
      <c r="E24" s="6"/>
      <c r="F24" s="72">
        <v>0</v>
      </c>
      <c r="G24" s="6"/>
      <c r="H24" s="6"/>
      <c r="I24" s="14">
        <f>F24*H17</f>
        <v>0</v>
      </c>
    </row>
    <row r="25" spans="1:9" ht="13.5" customHeight="1">
      <c r="A25" s="6" t="s">
        <v>34</v>
      </c>
      <c r="B25" s="6" t="s">
        <v>46</v>
      </c>
      <c r="C25" s="6"/>
      <c r="D25" s="6"/>
      <c r="E25" s="6"/>
      <c r="F25" s="6"/>
      <c r="G25" s="6"/>
      <c r="H25" s="6"/>
      <c r="I25" s="14">
        <f>'Sub1 OT'!G26</f>
        <v>0</v>
      </c>
    </row>
    <row r="26" spans="1:9" ht="13.5" customHeight="1">
      <c r="A26" s="6" t="s">
        <v>34</v>
      </c>
      <c r="B26" s="6" t="s">
        <v>28</v>
      </c>
      <c r="C26" s="6"/>
      <c r="D26" s="6"/>
      <c r="E26" s="6"/>
      <c r="F26" s="6"/>
      <c r="G26" s="6"/>
      <c r="H26" s="6"/>
      <c r="I26" s="14">
        <f>'Sub1 OT'!G28</f>
        <v>0</v>
      </c>
    </row>
    <row r="27" spans="1:9" ht="13.5" customHeight="1">
      <c r="A27" s="6" t="s">
        <v>34</v>
      </c>
      <c r="B27" s="6" t="s">
        <v>47</v>
      </c>
      <c r="C27" s="6"/>
      <c r="D27" s="6"/>
      <c r="E27" s="6"/>
      <c r="F27" s="6"/>
      <c r="G27" s="6"/>
      <c r="H27" s="6"/>
      <c r="I27" s="14">
        <f>'Sub1 OT'!G27</f>
        <v>0</v>
      </c>
    </row>
    <row r="28" spans="1:9" ht="13.5" customHeight="1">
      <c r="A28" s="6"/>
      <c r="B28" s="6" t="s">
        <v>54</v>
      </c>
      <c r="C28" s="6"/>
      <c r="D28" s="6"/>
      <c r="E28" s="6"/>
      <c r="F28" s="6"/>
      <c r="G28" s="6"/>
      <c r="H28" s="6"/>
      <c r="I28" s="85">
        <f>'Sub1 OT'!G29</f>
        <v>0</v>
      </c>
    </row>
    <row r="29" spans="1:9" ht="15.75">
      <c r="A29" s="6"/>
      <c r="B29" s="6" t="s">
        <v>60</v>
      </c>
      <c r="C29" s="6"/>
      <c r="D29" s="6"/>
      <c r="E29" s="6"/>
      <c r="F29" s="6"/>
      <c r="G29" s="6"/>
      <c r="H29" s="6"/>
      <c r="I29" s="70">
        <f>'Sub1 OT'!$G$30</f>
        <v>0</v>
      </c>
    </row>
    <row r="30" spans="1:9" ht="13.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3.5" customHeight="1" thickBot="1">
      <c r="A31" s="6"/>
      <c r="B31" s="6"/>
      <c r="C31" s="6"/>
      <c r="D31" s="23" t="s">
        <v>31</v>
      </c>
      <c r="E31" s="6"/>
      <c r="F31" s="6"/>
      <c r="G31" s="6"/>
      <c r="H31" s="6"/>
      <c r="I31" s="24">
        <f>SUM(I21:I29)</f>
        <v>0</v>
      </c>
    </row>
    <row r="32" spans="1:9" ht="13.5" customHeight="1">
      <c r="A32" s="6"/>
      <c r="B32" s="6"/>
      <c r="C32" s="6"/>
      <c r="D32" s="6"/>
      <c r="E32" s="23"/>
      <c r="F32" s="6"/>
      <c r="G32" s="6"/>
      <c r="H32" s="6"/>
      <c r="I32" s="68"/>
    </row>
    <row r="33" spans="1:9" ht="13.5" customHeight="1">
      <c r="A33" s="6"/>
      <c r="B33" s="6"/>
      <c r="C33" s="6"/>
      <c r="D33" s="6"/>
      <c r="E33" s="23"/>
      <c r="F33" s="6"/>
      <c r="G33" s="6"/>
      <c r="H33" s="6"/>
      <c r="I33" s="68"/>
    </row>
    <row r="34" spans="1:9" ht="13.5" customHeight="1">
      <c r="A34" s="6"/>
      <c r="B34" s="6"/>
      <c r="C34" s="6"/>
      <c r="D34" s="6"/>
      <c r="E34" s="23"/>
      <c r="F34" s="6"/>
      <c r="G34" s="6"/>
      <c r="H34" s="6"/>
      <c r="I34" s="68"/>
    </row>
    <row r="35" spans="1:9" ht="15.75">
      <c r="A35" s="8"/>
      <c r="B35" s="8"/>
      <c r="C35" s="8"/>
      <c r="D35" s="8"/>
      <c r="E35" s="8"/>
      <c r="F35" s="8"/>
      <c r="G35" s="8"/>
      <c r="H35" s="8"/>
      <c r="I35" s="8"/>
    </row>
    <row r="36" spans="1:9" ht="15.75">
      <c r="A36" s="8"/>
      <c r="B36" s="8"/>
      <c r="C36" s="8"/>
      <c r="D36" s="8"/>
      <c r="E36" s="8"/>
      <c r="F36" s="8"/>
      <c r="G36" s="8"/>
      <c r="H36" s="8"/>
      <c r="I36" s="8"/>
    </row>
    <row r="37" spans="1:9" ht="15.75">
      <c r="A37" s="8"/>
      <c r="B37" s="8"/>
      <c r="C37" s="8"/>
      <c r="D37" s="8"/>
      <c r="E37" s="8"/>
      <c r="F37" s="8"/>
      <c r="G37" s="8"/>
      <c r="H37" s="8"/>
      <c r="I37" s="8"/>
    </row>
    <row r="38" spans="1:9" ht="15.75">
      <c r="A38" s="8"/>
      <c r="B38" s="8"/>
      <c r="C38" s="8"/>
      <c r="D38" s="8"/>
      <c r="E38" s="8"/>
      <c r="F38" s="8"/>
      <c r="G38" s="8"/>
      <c r="H38" s="8"/>
      <c r="I38" s="8"/>
    </row>
    <row r="39" spans="1:9" ht="15.75">
      <c r="A39" s="8"/>
      <c r="B39" s="8"/>
      <c r="C39" s="8"/>
      <c r="D39" s="8"/>
      <c r="E39" s="8"/>
      <c r="F39" s="8"/>
      <c r="G39" s="8"/>
      <c r="H39" s="8"/>
      <c r="I39" s="8"/>
    </row>
    <row r="40" spans="1:9" ht="15.75">
      <c r="A40" s="8"/>
      <c r="B40" s="8"/>
      <c r="C40" s="8"/>
      <c r="D40" s="8"/>
      <c r="E40" s="8"/>
      <c r="F40" s="8"/>
      <c r="G40" s="8"/>
      <c r="H40" s="8"/>
      <c r="I40" s="8"/>
    </row>
    <row r="41" spans="1:9" ht="15.75">
      <c r="A41" s="8"/>
      <c r="B41" s="8"/>
      <c r="C41" s="8"/>
      <c r="D41" s="8"/>
      <c r="E41" s="8"/>
      <c r="F41" s="8"/>
      <c r="G41" s="8"/>
      <c r="H41" s="8"/>
      <c r="I41" s="8"/>
    </row>
    <row r="42" spans="1:9" ht="15.75">
      <c r="A42" s="8"/>
      <c r="B42" s="8"/>
      <c r="C42" s="8"/>
      <c r="D42" s="8"/>
      <c r="E42" s="8"/>
      <c r="F42" s="8"/>
      <c r="G42" s="8"/>
      <c r="H42" s="8"/>
      <c r="I42" s="8"/>
    </row>
    <row r="43" spans="1:9" ht="15.75">
      <c r="A43" s="8"/>
      <c r="B43" s="8"/>
      <c r="C43" s="8"/>
      <c r="D43" s="8"/>
      <c r="E43" s="8"/>
      <c r="F43" s="8"/>
      <c r="G43" s="8"/>
      <c r="H43" s="8"/>
      <c r="I43" s="8"/>
    </row>
    <row r="44" spans="1:9" ht="15.75">
      <c r="A44" s="8"/>
      <c r="B44" s="8"/>
      <c r="C44" s="8"/>
      <c r="D44" s="8"/>
      <c r="E44" s="8"/>
      <c r="F44" s="8"/>
      <c r="G44" s="8"/>
      <c r="H44" s="8"/>
      <c r="I44" s="8"/>
    </row>
    <row r="45" spans="1:9" ht="15.75">
      <c r="A45" s="8"/>
      <c r="B45" s="8"/>
      <c r="C45" s="8"/>
      <c r="D45" s="8"/>
      <c r="E45" s="8"/>
      <c r="F45" s="8"/>
      <c r="G45" s="8"/>
      <c r="H45" s="8"/>
      <c r="I45" s="8"/>
    </row>
    <row r="46" spans="1:9" ht="15.75">
      <c r="A46" s="8"/>
      <c r="B46" s="8"/>
      <c r="C46" s="8"/>
      <c r="D46" s="8"/>
      <c r="E46" s="8"/>
      <c r="F46" s="8"/>
      <c r="G46" s="8"/>
      <c r="H46" s="8"/>
      <c r="I46" s="8"/>
    </row>
    <row r="47" spans="1:9" ht="15.75">
      <c r="A47" s="8"/>
      <c r="B47" s="8"/>
      <c r="C47" s="8"/>
      <c r="D47" s="8"/>
      <c r="E47" s="32" t="s">
        <v>50</v>
      </c>
      <c r="F47" s="8"/>
      <c r="G47" s="8"/>
      <c r="H47" s="8"/>
      <c r="I47" s="8"/>
    </row>
    <row r="48" spans="1:9" ht="15.75">
      <c r="A48" s="8"/>
      <c r="B48" s="8"/>
      <c r="C48" s="8"/>
      <c r="D48" s="8"/>
      <c r="E48" s="8"/>
      <c r="F48" s="33"/>
      <c r="G48" s="8"/>
      <c r="H48" s="8"/>
      <c r="I48" s="8"/>
    </row>
  </sheetData>
  <sheetProtection/>
  <printOptions/>
  <pageMargins left="0.5" right="0.5" top="0.5" bottom="0.5" header="0.5" footer="0.5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43"/>
  <sheetViews>
    <sheetView defaultGridColor="0" zoomScale="77" zoomScaleNormal="77" zoomScalePageLayoutView="0" colorId="22" workbookViewId="0" topLeftCell="A1">
      <selection activeCell="G30" sqref="G30"/>
    </sheetView>
  </sheetViews>
  <sheetFormatPr defaultColWidth="9.77734375" defaultRowHeight="15"/>
  <cols>
    <col min="1" max="1" width="3.77734375" style="0" customWidth="1"/>
    <col min="2" max="2" width="17.77734375" style="0" customWidth="1"/>
    <col min="3" max="3" width="2.88671875" style="0" customWidth="1"/>
    <col min="4" max="4" width="9.77734375" style="0" customWidth="1"/>
    <col min="5" max="5" width="3.77734375" style="0" customWidth="1"/>
    <col min="6" max="8" width="11.77734375" style="0" customWidth="1"/>
  </cols>
  <sheetData>
    <row r="1" spans="1:8" ht="15.75">
      <c r="A1" s="8"/>
      <c r="B1" s="33"/>
      <c r="C1" s="34"/>
      <c r="D1" s="8"/>
      <c r="E1" s="8"/>
      <c r="F1" s="8"/>
      <c r="G1" s="35" t="s">
        <v>0</v>
      </c>
      <c r="H1" s="25">
        <f ca="1">NOW()</f>
        <v>39688.4797275463</v>
      </c>
    </row>
    <row r="2" spans="1:9" ht="15.75">
      <c r="A2" s="36" t="str">
        <f>'Sub1 Master'!B2</f>
        <v>SUB 1 - NAME of CONSULTANT</v>
      </c>
      <c r="B2" s="37"/>
      <c r="C2" s="36"/>
      <c r="D2" s="36"/>
      <c r="E2" s="37"/>
      <c r="F2" s="37"/>
      <c r="G2" s="37"/>
      <c r="H2" s="38"/>
      <c r="I2" s="3"/>
    </row>
    <row r="3" spans="1:9" ht="15.75">
      <c r="A3" s="36" t="s">
        <v>32</v>
      </c>
      <c r="B3" s="37"/>
      <c r="C3" s="36"/>
      <c r="D3" s="36"/>
      <c r="E3" s="37"/>
      <c r="F3" s="37"/>
      <c r="G3" s="37"/>
      <c r="H3" s="38"/>
      <c r="I3" s="3"/>
    </row>
    <row r="4" spans="1:9" ht="15.75">
      <c r="A4" s="36" t="s">
        <v>33</v>
      </c>
      <c r="B4" s="37"/>
      <c r="C4" s="37"/>
      <c r="D4" s="36"/>
      <c r="E4" s="37"/>
      <c r="F4" s="37"/>
      <c r="G4" s="37"/>
      <c r="H4" s="38"/>
      <c r="I4" s="3"/>
    </row>
    <row r="5" spans="1:8" ht="15.75">
      <c r="A5" s="37"/>
      <c r="B5" s="37"/>
      <c r="C5" s="36"/>
      <c r="D5" s="37"/>
      <c r="E5" s="37"/>
      <c r="F5" s="37"/>
      <c r="G5" s="37" t="s">
        <v>34</v>
      </c>
      <c r="H5" s="39"/>
    </row>
    <row r="6" spans="1:8" ht="15.75">
      <c r="A6" s="8"/>
      <c r="B6" s="33"/>
      <c r="C6" s="8"/>
      <c r="D6" s="8"/>
      <c r="E6" s="8"/>
      <c r="F6" s="8"/>
      <c r="G6" s="35"/>
      <c r="H6" s="40"/>
    </row>
    <row r="7" spans="1:8" ht="15.75">
      <c r="A7" s="8"/>
      <c r="B7" s="41" t="s">
        <v>3</v>
      </c>
      <c r="C7" s="12">
        <f>'Prime Master'!$C$5</f>
        <v>0</v>
      </c>
      <c r="D7" s="8"/>
      <c r="E7" s="35"/>
      <c r="F7" s="8"/>
      <c r="G7" s="84" t="s">
        <v>4</v>
      </c>
      <c r="H7" s="12">
        <f>'Prime Master'!I5</f>
        <v>0</v>
      </c>
    </row>
    <row r="8" spans="1:8" ht="16.5" thickBot="1">
      <c r="A8" s="8"/>
      <c r="B8" s="8"/>
      <c r="C8" s="8"/>
      <c r="D8" s="8"/>
      <c r="E8" s="8"/>
      <c r="F8" s="8"/>
      <c r="G8" s="8"/>
      <c r="H8" s="8"/>
    </row>
    <row r="9" spans="1:8" ht="15.75">
      <c r="A9" s="42"/>
      <c r="B9" s="43"/>
      <c r="C9" s="43"/>
      <c r="D9" s="44"/>
      <c r="E9" s="43"/>
      <c r="F9" s="45" t="s">
        <v>7</v>
      </c>
      <c r="G9" s="78" t="s">
        <v>35</v>
      </c>
      <c r="H9" s="78" t="s">
        <v>35</v>
      </c>
    </row>
    <row r="10" spans="1:8" ht="15.75">
      <c r="A10" s="46"/>
      <c r="B10" s="64" t="s">
        <v>36</v>
      </c>
      <c r="C10" s="83" t="s">
        <v>34</v>
      </c>
      <c r="D10" s="66" t="s">
        <v>37</v>
      </c>
      <c r="E10" s="8"/>
      <c r="F10" s="47" t="s">
        <v>38</v>
      </c>
      <c r="G10" s="79" t="s">
        <v>39</v>
      </c>
      <c r="H10" s="79" t="s">
        <v>58</v>
      </c>
    </row>
    <row r="11" spans="1:8" ht="16.5" thickBot="1">
      <c r="A11" s="48"/>
      <c r="B11" s="49" t="s">
        <v>34</v>
      </c>
      <c r="C11" s="49"/>
      <c r="D11" s="50" t="s">
        <v>34</v>
      </c>
      <c r="E11" s="49"/>
      <c r="F11" s="50" t="s">
        <v>11</v>
      </c>
      <c r="G11" s="80" t="s">
        <v>12</v>
      </c>
      <c r="H11" s="80" t="s">
        <v>59</v>
      </c>
    </row>
    <row r="12" spans="1:8" ht="16.5" thickTop="1">
      <c r="A12" s="51"/>
      <c r="B12" s="6" t="s">
        <v>51</v>
      </c>
      <c r="C12" s="41"/>
      <c r="D12" s="52">
        <f>'Sub1 Master'!D9*0.2</f>
        <v>0</v>
      </c>
      <c r="E12" s="41"/>
      <c r="F12" s="53">
        <f>'Sub1 Master'!F10</f>
        <v>0</v>
      </c>
      <c r="G12" s="81">
        <f aca="true" t="shared" si="0" ref="G12:G17">D12*F12</f>
        <v>0</v>
      </c>
      <c r="H12" s="81">
        <f aca="true" t="shared" si="1" ref="H12:H17">G12/2</f>
        <v>0</v>
      </c>
    </row>
    <row r="13" spans="1:8" ht="15.75">
      <c r="A13" s="51"/>
      <c r="B13" s="6" t="s">
        <v>55</v>
      </c>
      <c r="C13" s="41"/>
      <c r="D13" s="52">
        <f>'Sub1 Master'!D10*0.2</f>
        <v>0</v>
      </c>
      <c r="E13" s="41"/>
      <c r="F13" s="53">
        <f>'Sub1 Master'!F11</f>
        <v>0</v>
      </c>
      <c r="G13" s="81">
        <f t="shared" si="0"/>
        <v>0</v>
      </c>
      <c r="H13" s="81">
        <f t="shared" si="1"/>
        <v>0</v>
      </c>
    </row>
    <row r="14" spans="1:8" ht="15.75">
      <c r="A14" s="51"/>
      <c r="B14" s="6" t="s">
        <v>13</v>
      </c>
      <c r="C14" s="41"/>
      <c r="D14" s="52">
        <f>'Sub1 Master'!D11*0.2</f>
        <v>0</v>
      </c>
      <c r="E14" s="41"/>
      <c r="F14" s="53">
        <f>'Sub1 Master'!F12</f>
        <v>0</v>
      </c>
      <c r="G14" s="81">
        <f t="shared" si="0"/>
        <v>0</v>
      </c>
      <c r="H14" s="81">
        <f t="shared" si="1"/>
        <v>0</v>
      </c>
    </row>
    <row r="15" spans="1:8" ht="15.75">
      <c r="A15" s="51"/>
      <c r="B15" s="6" t="s">
        <v>52</v>
      </c>
      <c r="C15" s="41"/>
      <c r="D15" s="52">
        <f>'Sub1 Master'!D12*0.2</f>
        <v>0</v>
      </c>
      <c r="E15" s="41"/>
      <c r="F15" s="53">
        <f>'Sub1 Master'!F13</f>
        <v>0</v>
      </c>
      <c r="G15" s="81">
        <f t="shared" si="0"/>
        <v>0</v>
      </c>
      <c r="H15" s="81">
        <f t="shared" si="1"/>
        <v>0</v>
      </c>
    </row>
    <row r="16" spans="1:8" ht="15.75">
      <c r="A16" s="51"/>
      <c r="B16" s="6" t="s">
        <v>56</v>
      </c>
      <c r="C16" s="41"/>
      <c r="D16" s="52">
        <f>'Sub1 Master'!D13*0.2</f>
        <v>0</v>
      </c>
      <c r="E16" s="41"/>
      <c r="F16" s="73">
        <f>'Sub1 Master'!F14</f>
        <v>0</v>
      </c>
      <c r="G16" s="81">
        <f t="shared" si="0"/>
        <v>0</v>
      </c>
      <c r="H16" s="81">
        <f t="shared" si="1"/>
        <v>0</v>
      </c>
    </row>
    <row r="17" spans="1:8" ht="15.75">
      <c r="A17" s="51"/>
      <c r="B17" s="6" t="s">
        <v>57</v>
      </c>
      <c r="C17" s="41"/>
      <c r="D17" s="52">
        <f>'Sub1 Master'!D14*0.2</f>
        <v>0</v>
      </c>
      <c r="E17" s="41"/>
      <c r="F17" s="73">
        <f>'Sub1 Master'!F15</f>
        <v>0</v>
      </c>
      <c r="G17" s="81">
        <f t="shared" si="0"/>
        <v>0</v>
      </c>
      <c r="H17" s="81">
        <f t="shared" si="1"/>
        <v>0</v>
      </c>
    </row>
    <row r="18" spans="1:8" ht="16.5" thickBot="1">
      <c r="A18" s="54"/>
      <c r="B18" s="55" t="s">
        <v>14</v>
      </c>
      <c r="C18" s="56"/>
      <c r="D18" s="57">
        <f>SUM(D12:D17)</f>
        <v>0</v>
      </c>
      <c r="E18" s="58"/>
      <c r="F18" s="59" t="e">
        <f>G18/D18</f>
        <v>#DIV/0!</v>
      </c>
      <c r="G18" s="82">
        <f>SUM(G12:G17)</f>
        <v>0</v>
      </c>
      <c r="H18" s="82">
        <f>SUM(H12:H17)</f>
        <v>0</v>
      </c>
    </row>
    <row r="19" spans="1:8" ht="15.75">
      <c r="A19" s="8"/>
      <c r="B19" s="60"/>
      <c r="C19" s="8"/>
      <c r="D19" s="8"/>
      <c r="E19" s="8"/>
      <c r="F19" s="16"/>
      <c r="G19" s="16"/>
      <c r="H19" s="8"/>
    </row>
    <row r="20" spans="1:8" ht="15.75">
      <c r="A20" s="8"/>
      <c r="B20" s="60"/>
      <c r="C20" s="8"/>
      <c r="D20" s="8"/>
      <c r="E20" s="8"/>
      <c r="F20" s="16"/>
      <c r="G20" s="16"/>
      <c r="H20" s="8"/>
    </row>
    <row r="21" spans="1:8" ht="15.75">
      <c r="A21" s="8"/>
      <c r="B21" s="34" t="s">
        <v>40</v>
      </c>
      <c r="C21" s="8"/>
      <c r="D21" s="8"/>
      <c r="E21" s="8"/>
      <c r="F21" s="8"/>
      <c r="G21" s="8"/>
      <c r="H21" s="8"/>
    </row>
    <row r="22" spans="1:8" ht="15.75">
      <c r="A22" s="8"/>
      <c r="B22" s="34"/>
      <c r="C22" s="8"/>
      <c r="D22" s="8"/>
      <c r="E22" s="8"/>
      <c r="F22" s="8"/>
      <c r="G22" s="8"/>
      <c r="H22" s="77"/>
    </row>
    <row r="23" spans="1:8" ht="15.75">
      <c r="A23" s="8"/>
      <c r="B23" s="34" t="s">
        <v>41</v>
      </c>
      <c r="C23" s="8"/>
      <c r="D23" s="8"/>
      <c r="E23" s="8"/>
      <c r="F23" s="8"/>
      <c r="G23" s="61">
        <f>G18</f>
        <v>0</v>
      </c>
      <c r="H23" s="8"/>
    </row>
    <row r="24" spans="1:8" ht="15.75">
      <c r="A24" s="8"/>
      <c r="B24" s="34"/>
      <c r="C24" s="8"/>
      <c r="D24" s="8"/>
      <c r="E24" s="8"/>
      <c r="F24" s="8"/>
      <c r="G24" s="8"/>
      <c r="H24" s="74"/>
    </row>
    <row r="25" spans="1:8" ht="15.75">
      <c r="A25" s="8"/>
      <c r="B25" s="8" t="s">
        <v>16</v>
      </c>
      <c r="C25" s="8"/>
      <c r="D25" s="21">
        <f>'Sub1 Master'!F20</f>
        <v>0</v>
      </c>
      <c r="E25" s="8"/>
      <c r="F25" s="34"/>
      <c r="G25" s="14">
        <f>D25*G23</f>
        <v>0</v>
      </c>
      <c r="H25" s="74"/>
    </row>
    <row r="26" spans="1:8" ht="15.75">
      <c r="A26" s="8"/>
      <c r="B26" s="8" t="s">
        <v>42</v>
      </c>
      <c r="C26" s="8"/>
      <c r="D26" s="21"/>
      <c r="E26" s="8"/>
      <c r="F26" s="34"/>
      <c r="G26" s="14">
        <f>G23+G25</f>
        <v>0</v>
      </c>
      <c r="H26" s="74"/>
    </row>
    <row r="27" spans="1:8" ht="15.75">
      <c r="A27" s="8" t="s">
        <v>34</v>
      </c>
      <c r="B27" s="8" t="s">
        <v>43</v>
      </c>
      <c r="C27" s="8"/>
      <c r="D27" s="71">
        <f>'Sub1 Master'!F24</f>
        <v>0</v>
      </c>
      <c r="E27" s="8"/>
      <c r="F27" s="8"/>
      <c r="G27" s="14">
        <f>D27*G23</f>
        <v>0</v>
      </c>
      <c r="H27" s="74"/>
    </row>
    <row r="28" spans="1:8" ht="15.75">
      <c r="A28" s="8" t="s">
        <v>34</v>
      </c>
      <c r="B28" s="8" t="s">
        <v>44</v>
      </c>
      <c r="C28" s="8"/>
      <c r="D28" s="62">
        <f>'Sub1 Master'!F22</f>
        <v>0</v>
      </c>
      <c r="E28" s="8"/>
      <c r="F28" s="8"/>
      <c r="G28" s="14">
        <f>D28*G23</f>
        <v>0</v>
      </c>
      <c r="H28" s="74"/>
    </row>
    <row r="29" spans="1:8" ht="15.75">
      <c r="A29" s="8"/>
      <c r="B29" s="8" t="s">
        <v>53</v>
      </c>
      <c r="C29" s="8"/>
      <c r="D29" s="21">
        <f>'Sub1 Master'!F23</f>
        <v>0</v>
      </c>
      <c r="E29" s="8"/>
      <c r="F29" s="8"/>
      <c r="G29" s="14">
        <f>D29*G23</f>
        <v>0</v>
      </c>
      <c r="H29" s="8"/>
    </row>
    <row r="30" spans="1:8" ht="15.75">
      <c r="A30" s="8"/>
      <c r="B30" s="8" t="s">
        <v>58</v>
      </c>
      <c r="C30" s="8"/>
      <c r="D30" s="8"/>
      <c r="E30" s="8"/>
      <c r="F30" s="8"/>
      <c r="G30" s="86">
        <f>+H18</f>
        <v>0</v>
      </c>
      <c r="H30" s="8"/>
    </row>
    <row r="31" spans="1:8" ht="16.5" thickBot="1">
      <c r="A31" s="8"/>
      <c r="B31" s="34" t="s">
        <v>45</v>
      </c>
      <c r="C31" s="8"/>
      <c r="D31" s="8"/>
      <c r="E31" s="8"/>
      <c r="F31" s="8"/>
      <c r="G31" s="24">
        <f>SUM(G26:G30)</f>
        <v>0</v>
      </c>
      <c r="H31" s="8"/>
    </row>
    <row r="32" spans="1:8" ht="15.75">
      <c r="A32" s="8" t="s">
        <v>34</v>
      </c>
      <c r="B32" s="15" t="s">
        <v>34</v>
      </c>
      <c r="C32" s="8"/>
      <c r="D32" s="8"/>
      <c r="E32" s="8"/>
      <c r="F32" s="8"/>
      <c r="G32" s="8"/>
      <c r="H32" s="8"/>
    </row>
    <row r="33" spans="1:8" ht="15.75">
      <c r="A33" s="8"/>
      <c r="B33" s="8"/>
      <c r="C33" s="8"/>
      <c r="D33" s="8"/>
      <c r="E33" s="8"/>
      <c r="F33" s="8"/>
      <c r="G33" s="8"/>
      <c r="H33" s="8"/>
    </row>
    <row r="34" spans="1:8" ht="15.75">
      <c r="A34" s="8"/>
      <c r="B34" s="8"/>
      <c r="C34" s="8"/>
      <c r="D34" s="8"/>
      <c r="E34" s="8"/>
      <c r="F34" s="8"/>
      <c r="G34" s="8"/>
      <c r="H34" s="8"/>
    </row>
    <row r="35" spans="1:8" ht="15.75">
      <c r="A35" s="8"/>
      <c r="B35" s="8"/>
      <c r="C35" s="8"/>
      <c r="D35" s="8"/>
      <c r="E35" s="8"/>
      <c r="F35" s="8"/>
      <c r="G35" s="8"/>
      <c r="H35" s="8"/>
    </row>
    <row r="36" spans="1:8" ht="15.75">
      <c r="A36" s="8"/>
      <c r="B36" s="8"/>
      <c r="C36" s="8"/>
      <c r="D36" s="8"/>
      <c r="E36" s="8"/>
      <c r="F36" s="8"/>
      <c r="G36" s="8"/>
      <c r="H36" s="8"/>
    </row>
    <row r="37" spans="1:7" ht="15.75">
      <c r="A37" s="8"/>
      <c r="B37" s="8"/>
      <c r="C37" s="8"/>
      <c r="D37" s="8"/>
      <c r="E37" s="8"/>
      <c r="F37" s="8"/>
      <c r="G37" s="8"/>
    </row>
    <row r="43" spans="1:2" ht="15">
      <c r="A43" s="4"/>
      <c r="B43" s="4"/>
    </row>
  </sheetData>
  <sheetProtection/>
  <printOptions/>
  <pageMargins left="0.5" right="0.5" top="0.5" bottom="0.5" header="0.5" footer="0.5"/>
  <pageSetup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48"/>
  <sheetViews>
    <sheetView defaultGridColor="0" zoomScale="77" zoomScaleNormal="77" zoomScalePageLayoutView="0" colorId="22" workbookViewId="0" topLeftCell="A1">
      <selection activeCell="I31" sqref="I31"/>
    </sheetView>
  </sheetViews>
  <sheetFormatPr defaultColWidth="9.77734375" defaultRowHeight="15"/>
  <cols>
    <col min="1" max="1" width="3.77734375" style="0" customWidth="1"/>
    <col min="2" max="2" width="19.88671875" style="0" customWidth="1"/>
    <col min="3" max="3" width="11.77734375" style="0" customWidth="1"/>
    <col min="4" max="4" width="9.77734375" style="0" customWidth="1"/>
    <col min="5" max="5" width="5.77734375" style="0" customWidth="1"/>
    <col min="6" max="6" width="10.77734375" style="0" customWidth="1"/>
    <col min="7" max="7" width="5.77734375" style="0" customWidth="1"/>
    <col min="8" max="9" width="10.77734375" style="0" customWidth="1"/>
  </cols>
  <sheetData>
    <row r="1" spans="1:9" ht="15.75">
      <c r="A1" s="6"/>
      <c r="B1" s="6"/>
      <c r="C1" s="6"/>
      <c r="D1" s="6"/>
      <c r="E1" s="6"/>
      <c r="F1" s="6"/>
      <c r="G1" s="6"/>
      <c r="H1" s="7" t="s">
        <v>0</v>
      </c>
      <c r="I1" s="25">
        <f ca="1">NOW()</f>
        <v>39688.4797275463</v>
      </c>
    </row>
    <row r="2" spans="1:9" ht="21.75" customHeight="1">
      <c r="A2" s="6"/>
      <c r="B2" s="26" t="s">
        <v>63</v>
      </c>
      <c r="C2" s="27"/>
      <c r="D2" s="27"/>
      <c r="E2" s="27"/>
      <c r="F2" s="27"/>
      <c r="G2" s="27"/>
      <c r="H2" s="27"/>
      <c r="I2" s="27"/>
    </row>
    <row r="3" spans="1:9" ht="21.75" customHeight="1">
      <c r="A3" s="6"/>
      <c r="B3" s="26" t="s">
        <v>1</v>
      </c>
      <c r="C3" s="28"/>
      <c r="D3" s="26"/>
      <c r="E3" s="26"/>
      <c r="F3" s="26"/>
      <c r="G3" s="26"/>
      <c r="H3" s="26"/>
      <c r="I3" s="26"/>
    </row>
    <row r="4" spans="1:9" ht="21.75" customHeight="1">
      <c r="A4" s="6"/>
      <c r="B4" s="26" t="s">
        <v>2</v>
      </c>
      <c r="C4" s="28"/>
      <c r="D4" s="26"/>
      <c r="E4" s="26"/>
      <c r="F4" s="26"/>
      <c r="G4" s="26"/>
      <c r="H4" s="26"/>
      <c r="I4" s="26"/>
    </row>
    <row r="5" spans="1:9" ht="21.75" customHeight="1">
      <c r="A5" s="6"/>
      <c r="B5" s="26"/>
      <c r="C5" s="28"/>
      <c r="D5" s="26"/>
      <c r="E5" s="26"/>
      <c r="F5" s="26"/>
      <c r="G5" s="26"/>
      <c r="H5" s="26"/>
      <c r="I5" s="26"/>
    </row>
    <row r="6" spans="1:9" ht="13.5" customHeight="1">
      <c r="A6" s="6"/>
      <c r="B6" s="10" t="s">
        <v>3</v>
      </c>
      <c r="C6" s="12">
        <f>'Prime Master'!$C$5</f>
        <v>0</v>
      </c>
      <c r="D6" s="6"/>
      <c r="E6" s="7"/>
      <c r="F6" s="6"/>
      <c r="G6" s="7"/>
      <c r="H6" s="7" t="s">
        <v>4</v>
      </c>
      <c r="I6" s="12">
        <f>'Prime Master'!I5</f>
        <v>0</v>
      </c>
    </row>
    <row r="7" spans="1:9" ht="13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3.5" customHeight="1">
      <c r="A8" s="6"/>
      <c r="B8" s="6" t="s">
        <v>5</v>
      </c>
      <c r="C8" s="6"/>
      <c r="D8" s="9" t="s">
        <v>6</v>
      </c>
      <c r="E8" s="6"/>
      <c r="F8" s="9" t="s">
        <v>7</v>
      </c>
      <c r="G8" s="6"/>
      <c r="H8" s="9" t="s">
        <v>8</v>
      </c>
      <c r="I8" s="8"/>
    </row>
    <row r="9" spans="1:9" ht="13.5" customHeight="1">
      <c r="A9" s="6"/>
      <c r="B9" s="10" t="s">
        <v>9</v>
      </c>
      <c r="C9" s="6"/>
      <c r="D9" s="11" t="s">
        <v>10</v>
      </c>
      <c r="E9" s="6"/>
      <c r="F9" s="11" t="s">
        <v>11</v>
      </c>
      <c r="G9" s="6"/>
      <c r="H9" s="11" t="s">
        <v>12</v>
      </c>
      <c r="I9" s="8"/>
    </row>
    <row r="10" spans="1:9" ht="13.5" customHeight="1">
      <c r="A10" s="6"/>
      <c r="B10" s="6" t="s">
        <v>51</v>
      </c>
      <c r="C10" s="6"/>
      <c r="D10" s="12">
        <v>0</v>
      </c>
      <c r="E10" s="6"/>
      <c r="F10" s="13">
        <v>0</v>
      </c>
      <c r="G10" s="6"/>
      <c r="H10" s="14">
        <f aca="true" t="shared" si="0" ref="H10:H15">D10*F10</f>
        <v>0</v>
      </c>
      <c r="I10" s="8"/>
    </row>
    <row r="11" spans="1:9" ht="13.5" customHeight="1">
      <c r="A11" s="6"/>
      <c r="B11" s="6" t="s">
        <v>55</v>
      </c>
      <c r="C11" s="6"/>
      <c r="D11" s="12">
        <v>0</v>
      </c>
      <c r="E11" s="6"/>
      <c r="F11" s="13">
        <v>0</v>
      </c>
      <c r="G11" s="6"/>
      <c r="H11" s="14">
        <f t="shared" si="0"/>
        <v>0</v>
      </c>
      <c r="I11" s="8"/>
    </row>
    <row r="12" spans="1:9" ht="13.5" customHeight="1">
      <c r="A12" s="6"/>
      <c r="B12" s="6" t="s">
        <v>13</v>
      </c>
      <c r="C12" s="6"/>
      <c r="D12" s="12">
        <v>0</v>
      </c>
      <c r="E12" s="6"/>
      <c r="F12" s="13">
        <v>0</v>
      </c>
      <c r="G12" s="6"/>
      <c r="H12" s="14">
        <f t="shared" si="0"/>
        <v>0</v>
      </c>
      <c r="I12" s="8"/>
    </row>
    <row r="13" spans="1:9" ht="13.5" customHeight="1">
      <c r="A13" s="6"/>
      <c r="B13" s="6" t="s">
        <v>52</v>
      </c>
      <c r="C13" s="6"/>
      <c r="D13" s="12">
        <v>0</v>
      </c>
      <c r="E13" s="6"/>
      <c r="F13" s="13">
        <v>0</v>
      </c>
      <c r="G13" s="6"/>
      <c r="H13" s="14">
        <f t="shared" si="0"/>
        <v>0</v>
      </c>
      <c r="I13" s="8"/>
    </row>
    <row r="14" spans="1:9" ht="13.5" customHeight="1">
      <c r="A14" s="6"/>
      <c r="B14" s="6" t="s">
        <v>56</v>
      </c>
      <c r="C14" s="6"/>
      <c r="D14" s="12">
        <v>0</v>
      </c>
      <c r="E14" s="6"/>
      <c r="F14" s="13">
        <v>0</v>
      </c>
      <c r="G14" s="6"/>
      <c r="H14" s="14">
        <f t="shared" si="0"/>
        <v>0</v>
      </c>
      <c r="I14" s="8"/>
    </row>
    <row r="15" spans="1:9" ht="13.5" customHeight="1">
      <c r="A15" s="6"/>
      <c r="B15" s="6" t="s">
        <v>57</v>
      </c>
      <c r="C15" s="6"/>
      <c r="D15" s="12">
        <v>0</v>
      </c>
      <c r="E15" s="6"/>
      <c r="F15" s="13">
        <v>0</v>
      </c>
      <c r="G15" s="6"/>
      <c r="H15" s="14">
        <f t="shared" si="0"/>
        <v>0</v>
      </c>
      <c r="I15" s="8"/>
    </row>
    <row r="16" spans="1:9" ht="13.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13.5" customHeight="1" thickBot="1">
      <c r="A17" s="6"/>
      <c r="B17" s="17" t="s">
        <v>14</v>
      </c>
      <c r="C17" s="6"/>
      <c r="D17" s="18">
        <f>SUM(D15:D15)</f>
        <v>0</v>
      </c>
      <c r="E17" s="6"/>
      <c r="F17" s="19" t="e">
        <f>H17/D17</f>
        <v>#DIV/0!</v>
      </c>
      <c r="G17" s="6"/>
      <c r="H17" s="19">
        <f>SUM(H15:H15)</f>
        <v>0</v>
      </c>
      <c r="I17" s="8"/>
    </row>
    <row r="18" spans="1:9" ht="13.5" customHeight="1" thickTop="1">
      <c r="A18" s="6"/>
      <c r="B18" s="17"/>
      <c r="C18" s="6"/>
      <c r="D18" s="6"/>
      <c r="E18" s="6"/>
      <c r="F18" s="16"/>
      <c r="G18" s="6"/>
      <c r="H18" s="16"/>
      <c r="I18" s="8"/>
    </row>
    <row r="19" spans="1:9" ht="13.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3.5" customHeight="1">
      <c r="A20" s="6" t="s">
        <v>34</v>
      </c>
      <c r="B20" s="6" t="s">
        <v>16</v>
      </c>
      <c r="C20" s="6"/>
      <c r="D20" s="6"/>
      <c r="E20" s="6"/>
      <c r="F20" s="21">
        <v>0</v>
      </c>
      <c r="G20" s="6"/>
      <c r="H20" s="6"/>
      <c r="I20" s="14">
        <f>F20*H17</f>
        <v>0</v>
      </c>
    </row>
    <row r="21" spans="1:9" ht="13.5" customHeight="1">
      <c r="A21" s="6" t="s">
        <v>34</v>
      </c>
      <c r="B21" s="6" t="s">
        <v>18</v>
      </c>
      <c r="C21" s="6"/>
      <c r="D21" s="6"/>
      <c r="E21" s="6"/>
      <c r="F21" s="6"/>
      <c r="G21" s="6"/>
      <c r="H21" s="6"/>
      <c r="I21" s="14">
        <f>I20+H17</f>
        <v>0</v>
      </c>
    </row>
    <row r="22" spans="1:9" ht="13.5" customHeight="1">
      <c r="A22" s="6" t="s">
        <v>34</v>
      </c>
      <c r="B22" s="6" t="s">
        <v>20</v>
      </c>
      <c r="C22" s="6"/>
      <c r="D22" s="6"/>
      <c r="E22" s="6"/>
      <c r="F22" s="22">
        <v>0</v>
      </c>
      <c r="G22" s="6"/>
      <c r="H22" s="6"/>
      <c r="I22" s="14">
        <f>F22*H17</f>
        <v>0</v>
      </c>
    </row>
    <row r="23" spans="1:9" ht="13.5" customHeight="1">
      <c r="A23" s="6" t="s">
        <v>34</v>
      </c>
      <c r="B23" s="6" t="s">
        <v>22</v>
      </c>
      <c r="C23" s="6"/>
      <c r="D23" s="6"/>
      <c r="E23" s="6"/>
      <c r="F23" s="20">
        <v>0</v>
      </c>
      <c r="G23" s="6"/>
      <c r="H23" s="6"/>
      <c r="I23" s="13">
        <f>F23*H17</f>
        <v>0</v>
      </c>
    </row>
    <row r="24" spans="1:9" ht="13.5" customHeight="1">
      <c r="A24" s="6" t="s">
        <v>34</v>
      </c>
      <c r="B24" s="6" t="s">
        <v>24</v>
      </c>
      <c r="C24" s="6"/>
      <c r="D24" s="6"/>
      <c r="E24" s="6"/>
      <c r="F24" s="72">
        <v>0</v>
      </c>
      <c r="G24" s="6"/>
      <c r="H24" s="6"/>
      <c r="I24" s="14">
        <f>F24*H17</f>
        <v>0</v>
      </c>
    </row>
    <row r="25" spans="1:9" ht="13.5" customHeight="1">
      <c r="A25" s="6" t="s">
        <v>34</v>
      </c>
      <c r="B25" s="6" t="s">
        <v>46</v>
      </c>
      <c r="C25" s="6"/>
      <c r="D25" s="6"/>
      <c r="E25" s="6"/>
      <c r="F25" s="6"/>
      <c r="G25" s="6"/>
      <c r="H25" s="6"/>
      <c r="I25" s="14">
        <f>'Sub2 OT'!G26</f>
        <v>0</v>
      </c>
    </row>
    <row r="26" spans="1:9" ht="13.5" customHeight="1">
      <c r="A26" s="6" t="s">
        <v>34</v>
      </c>
      <c r="B26" s="6" t="s">
        <v>28</v>
      </c>
      <c r="C26" s="6"/>
      <c r="D26" s="6"/>
      <c r="E26" s="6"/>
      <c r="F26" s="6"/>
      <c r="G26" s="6"/>
      <c r="H26" s="6"/>
      <c r="I26" s="14">
        <f>'Sub2 OT'!G28</f>
        <v>0</v>
      </c>
    </row>
    <row r="27" spans="1:9" ht="13.5" customHeight="1">
      <c r="A27" s="6" t="s">
        <v>34</v>
      </c>
      <c r="B27" s="6" t="s">
        <v>47</v>
      </c>
      <c r="C27" s="6"/>
      <c r="D27" s="6"/>
      <c r="E27" s="6"/>
      <c r="F27" s="6"/>
      <c r="G27" s="6"/>
      <c r="H27" s="6"/>
      <c r="I27" s="14">
        <f>'Sub2 OT'!G27</f>
        <v>0</v>
      </c>
    </row>
    <row r="28" spans="1:9" ht="13.5" customHeight="1">
      <c r="A28" s="6"/>
      <c r="B28" s="6" t="s">
        <v>54</v>
      </c>
      <c r="C28" s="6"/>
      <c r="D28" s="6"/>
      <c r="E28" s="6"/>
      <c r="F28" s="6"/>
      <c r="G28" s="6"/>
      <c r="H28" s="6"/>
      <c r="I28" s="85">
        <f>'Sub2 OT'!G29</f>
        <v>0</v>
      </c>
    </row>
    <row r="29" spans="1:9" ht="15.75">
      <c r="A29" s="6"/>
      <c r="B29" s="6" t="s">
        <v>60</v>
      </c>
      <c r="C29" s="6"/>
      <c r="D29" s="6"/>
      <c r="E29" s="6"/>
      <c r="F29" s="6"/>
      <c r="G29" s="6"/>
      <c r="H29" s="6"/>
      <c r="I29" s="70">
        <f>'Sub2 OT'!$G$30</f>
        <v>0</v>
      </c>
    </row>
    <row r="30" spans="1:9" ht="13.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3.5" customHeight="1" thickBot="1">
      <c r="A31" s="6"/>
      <c r="B31" s="6"/>
      <c r="C31" s="6"/>
      <c r="D31" s="23" t="s">
        <v>31</v>
      </c>
      <c r="E31" s="6"/>
      <c r="F31" s="6"/>
      <c r="G31" s="6"/>
      <c r="H31" s="6"/>
      <c r="I31" s="24">
        <f>SUM(I21:I29)</f>
        <v>0</v>
      </c>
    </row>
    <row r="32" spans="1:9" ht="13.5" customHeight="1">
      <c r="A32" s="6"/>
      <c r="B32" s="6"/>
      <c r="C32" s="6"/>
      <c r="D32" s="6"/>
      <c r="E32" s="23"/>
      <c r="F32" s="6"/>
      <c r="G32" s="6"/>
      <c r="H32" s="6"/>
      <c r="I32" s="68"/>
    </row>
    <row r="33" spans="1:9" ht="13.5" customHeight="1">
      <c r="A33" s="6"/>
      <c r="B33" s="6"/>
      <c r="C33" s="6"/>
      <c r="D33" s="6"/>
      <c r="E33" s="23"/>
      <c r="F33" s="6"/>
      <c r="G33" s="6"/>
      <c r="H33" s="6"/>
      <c r="I33" s="68"/>
    </row>
    <row r="34" spans="1:9" ht="13.5" customHeight="1">
      <c r="A34" s="6"/>
      <c r="B34" s="6"/>
      <c r="C34" s="6"/>
      <c r="D34" s="6"/>
      <c r="E34" s="23"/>
      <c r="F34" s="6"/>
      <c r="G34" s="6"/>
      <c r="H34" s="6"/>
      <c r="I34" s="68"/>
    </row>
    <row r="35" spans="1:9" ht="15.75">
      <c r="A35" s="8"/>
      <c r="B35" s="8"/>
      <c r="C35" s="8"/>
      <c r="D35" s="8"/>
      <c r="E35" s="8"/>
      <c r="F35" s="8"/>
      <c r="G35" s="8"/>
      <c r="H35" s="8"/>
      <c r="I35" s="8"/>
    </row>
    <row r="36" spans="1:9" ht="15.75">
      <c r="A36" s="8"/>
      <c r="B36" s="8"/>
      <c r="C36" s="8"/>
      <c r="D36" s="8"/>
      <c r="E36" s="8"/>
      <c r="F36" s="8"/>
      <c r="G36" s="8"/>
      <c r="H36" s="8"/>
      <c r="I36" s="8"/>
    </row>
    <row r="37" spans="1:9" ht="15.75">
      <c r="A37" s="8"/>
      <c r="B37" s="8"/>
      <c r="C37" s="8"/>
      <c r="D37" s="8"/>
      <c r="E37" s="8"/>
      <c r="F37" s="8"/>
      <c r="G37" s="8"/>
      <c r="H37" s="8"/>
      <c r="I37" s="8"/>
    </row>
    <row r="38" spans="1:9" ht="15.75">
      <c r="A38" s="8"/>
      <c r="B38" s="8"/>
      <c r="C38" s="8"/>
      <c r="D38" s="8"/>
      <c r="E38" s="8"/>
      <c r="F38" s="8"/>
      <c r="G38" s="8"/>
      <c r="H38" s="8"/>
      <c r="I38" s="8"/>
    </row>
    <row r="39" spans="1:9" ht="15.75">
      <c r="A39" s="8"/>
      <c r="B39" s="8"/>
      <c r="C39" s="8"/>
      <c r="D39" s="8"/>
      <c r="E39" s="8"/>
      <c r="F39" s="8"/>
      <c r="G39" s="8"/>
      <c r="H39" s="8"/>
      <c r="I39" s="8"/>
    </row>
    <row r="40" spans="1:9" ht="15.75">
      <c r="A40" s="8"/>
      <c r="B40" s="8"/>
      <c r="C40" s="8"/>
      <c r="D40" s="8"/>
      <c r="E40" s="8"/>
      <c r="F40" s="8"/>
      <c r="G40" s="8"/>
      <c r="H40" s="8"/>
      <c r="I40" s="8"/>
    </row>
    <row r="41" spans="1:9" ht="15.75">
      <c r="A41" s="8"/>
      <c r="B41" s="8"/>
      <c r="C41" s="8"/>
      <c r="D41" s="8"/>
      <c r="E41" s="8"/>
      <c r="F41" s="8"/>
      <c r="G41" s="8"/>
      <c r="H41" s="8"/>
      <c r="I41" s="8"/>
    </row>
    <row r="42" spans="1:9" ht="15.75">
      <c r="A42" s="8"/>
      <c r="B42" s="8"/>
      <c r="C42" s="8"/>
      <c r="D42" s="8"/>
      <c r="E42" s="8"/>
      <c r="F42" s="8"/>
      <c r="G42" s="8"/>
      <c r="H42" s="8"/>
      <c r="I42" s="8"/>
    </row>
    <row r="43" spans="1:9" ht="15.75">
      <c r="A43" s="8"/>
      <c r="B43" s="8"/>
      <c r="C43" s="8"/>
      <c r="D43" s="8"/>
      <c r="E43" s="8"/>
      <c r="F43" s="8"/>
      <c r="G43" s="8"/>
      <c r="H43" s="8"/>
      <c r="I43" s="8"/>
    </row>
    <row r="44" spans="1:9" ht="15.75">
      <c r="A44" s="8"/>
      <c r="B44" s="8"/>
      <c r="C44" s="8"/>
      <c r="D44" s="8"/>
      <c r="E44" s="8"/>
      <c r="F44" s="8"/>
      <c r="G44" s="8"/>
      <c r="H44" s="8"/>
      <c r="I44" s="8"/>
    </row>
    <row r="45" spans="1:9" ht="15.75">
      <c r="A45" s="8"/>
      <c r="B45" s="8"/>
      <c r="C45" s="8"/>
      <c r="D45" s="8"/>
      <c r="E45" s="8"/>
      <c r="F45" s="8"/>
      <c r="G45" s="8"/>
      <c r="H45" s="8"/>
      <c r="I45" s="8"/>
    </row>
    <row r="46" spans="1:9" ht="15.75">
      <c r="A46" s="8"/>
      <c r="B46" s="8"/>
      <c r="C46" s="8"/>
      <c r="D46" s="8"/>
      <c r="E46" s="8"/>
      <c r="F46" s="8"/>
      <c r="G46" s="8"/>
      <c r="H46" s="8"/>
      <c r="I46" s="8"/>
    </row>
    <row r="47" spans="1:9" ht="15.75">
      <c r="A47" s="8"/>
      <c r="B47" s="8"/>
      <c r="C47" s="8"/>
      <c r="D47" s="8"/>
      <c r="E47" s="32" t="s">
        <v>50</v>
      </c>
      <c r="F47" s="8"/>
      <c r="G47" s="8"/>
      <c r="H47" s="8"/>
      <c r="I47" s="8"/>
    </row>
    <row r="48" spans="1:9" ht="15.75">
      <c r="A48" s="8"/>
      <c r="B48" s="8"/>
      <c r="C48" s="8"/>
      <c r="D48" s="8"/>
      <c r="E48" s="8"/>
      <c r="F48" s="33"/>
      <c r="G48" s="8"/>
      <c r="H48" s="8"/>
      <c r="I48" s="8"/>
    </row>
  </sheetData>
  <sheetProtection/>
  <printOptions/>
  <pageMargins left="0.5" right="0.5" top="0.5" bottom="0.5" header="0.5" footer="0.5"/>
  <pageSetup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43"/>
  <sheetViews>
    <sheetView defaultGridColor="0" zoomScale="77" zoomScaleNormal="77" zoomScalePageLayoutView="0" colorId="22" workbookViewId="0" topLeftCell="A1">
      <selection activeCell="G30" sqref="G30"/>
    </sheetView>
  </sheetViews>
  <sheetFormatPr defaultColWidth="9.77734375" defaultRowHeight="15"/>
  <cols>
    <col min="1" max="1" width="3.77734375" style="0" customWidth="1"/>
    <col min="2" max="2" width="17.77734375" style="0" customWidth="1"/>
    <col min="3" max="3" width="2.88671875" style="0" customWidth="1"/>
    <col min="4" max="4" width="9.77734375" style="0" customWidth="1"/>
    <col min="5" max="5" width="3.77734375" style="0" customWidth="1"/>
    <col min="6" max="8" width="11.77734375" style="0" customWidth="1"/>
  </cols>
  <sheetData>
    <row r="1" spans="1:8" ht="15.75">
      <c r="A1" s="8"/>
      <c r="B1" s="33"/>
      <c r="C1" s="34"/>
      <c r="D1" s="8"/>
      <c r="E1" s="8"/>
      <c r="F1" s="8"/>
      <c r="G1" s="35" t="s">
        <v>0</v>
      </c>
      <c r="H1" s="25">
        <f ca="1">NOW()</f>
        <v>39688.4797275463</v>
      </c>
    </row>
    <row r="2" spans="1:9" ht="15.75">
      <c r="A2" s="36" t="str">
        <f>'Sub2 Master'!B2</f>
        <v>SUB 2 - NAME of CONSULTANT</v>
      </c>
      <c r="B2" s="37"/>
      <c r="C2" s="36"/>
      <c r="D2" s="36"/>
      <c r="E2" s="37"/>
      <c r="F2" s="37"/>
      <c r="G2" s="37"/>
      <c r="H2" s="38"/>
      <c r="I2" s="3"/>
    </row>
    <row r="3" spans="1:9" ht="15.75">
      <c r="A3" s="36" t="s">
        <v>32</v>
      </c>
      <c r="B3" s="37"/>
      <c r="C3" s="36"/>
      <c r="D3" s="36"/>
      <c r="E3" s="37"/>
      <c r="F3" s="37"/>
      <c r="G3" s="37"/>
      <c r="H3" s="38"/>
      <c r="I3" s="3"/>
    </row>
    <row r="4" spans="1:9" ht="15.75">
      <c r="A4" s="36" t="s">
        <v>33</v>
      </c>
      <c r="B4" s="37"/>
      <c r="C4" s="37"/>
      <c r="D4" s="36"/>
      <c r="E4" s="37"/>
      <c r="F4" s="37"/>
      <c r="G4" s="37"/>
      <c r="H4" s="38"/>
      <c r="I4" s="3"/>
    </row>
    <row r="5" spans="1:8" ht="15.75">
      <c r="A5" s="37"/>
      <c r="B5" s="37"/>
      <c r="C5" s="36"/>
      <c r="D5" s="37"/>
      <c r="E5" s="37"/>
      <c r="F5" s="37"/>
      <c r="G5" s="37" t="s">
        <v>34</v>
      </c>
      <c r="H5" s="39"/>
    </row>
    <row r="6" spans="1:8" ht="15.75">
      <c r="A6" s="8"/>
      <c r="B6" s="33"/>
      <c r="C6" s="8"/>
      <c r="D6" s="8"/>
      <c r="E6" s="8"/>
      <c r="F6" s="8"/>
      <c r="G6" s="35"/>
      <c r="H6" s="40"/>
    </row>
    <row r="7" spans="1:8" ht="15.75">
      <c r="A7" s="8"/>
      <c r="B7" s="41" t="s">
        <v>3</v>
      </c>
      <c r="C7" s="12">
        <f>'Prime Master'!$C$5</f>
        <v>0</v>
      </c>
      <c r="D7" s="8"/>
      <c r="E7" s="35"/>
      <c r="F7" s="8"/>
      <c r="G7" s="84" t="s">
        <v>4</v>
      </c>
      <c r="H7" s="12">
        <f>'Prime Master'!I5</f>
        <v>0</v>
      </c>
    </row>
    <row r="8" spans="1:8" ht="16.5" thickBot="1">
      <c r="A8" s="8"/>
      <c r="B8" s="8"/>
      <c r="C8" s="8"/>
      <c r="D8" s="8"/>
      <c r="E8" s="8"/>
      <c r="F8" s="8"/>
      <c r="G8" s="8"/>
      <c r="H8" s="8"/>
    </row>
    <row r="9" spans="1:8" ht="15.75">
      <c r="A9" s="42"/>
      <c r="B9" s="43"/>
      <c r="C9" s="43"/>
      <c r="D9" s="44"/>
      <c r="E9" s="43"/>
      <c r="F9" s="45" t="s">
        <v>7</v>
      </c>
      <c r="G9" s="78" t="s">
        <v>35</v>
      </c>
      <c r="H9" s="78" t="s">
        <v>35</v>
      </c>
    </row>
    <row r="10" spans="1:8" ht="15.75">
      <c r="A10" s="46"/>
      <c r="B10" s="64" t="s">
        <v>36</v>
      </c>
      <c r="C10" s="83" t="s">
        <v>34</v>
      </c>
      <c r="D10" s="66" t="s">
        <v>37</v>
      </c>
      <c r="E10" s="8"/>
      <c r="F10" s="47" t="s">
        <v>38</v>
      </c>
      <c r="G10" s="79" t="s">
        <v>39</v>
      </c>
      <c r="H10" s="79" t="s">
        <v>58</v>
      </c>
    </row>
    <row r="11" spans="1:8" ht="16.5" thickBot="1">
      <c r="A11" s="48"/>
      <c r="B11" s="49" t="s">
        <v>34</v>
      </c>
      <c r="C11" s="49"/>
      <c r="D11" s="50" t="s">
        <v>34</v>
      </c>
      <c r="E11" s="49"/>
      <c r="F11" s="50" t="s">
        <v>11</v>
      </c>
      <c r="G11" s="80" t="s">
        <v>12</v>
      </c>
      <c r="H11" s="80" t="s">
        <v>59</v>
      </c>
    </row>
    <row r="12" spans="1:8" ht="16.5" thickTop="1">
      <c r="A12" s="51"/>
      <c r="B12" s="6" t="s">
        <v>51</v>
      </c>
      <c r="C12" s="41"/>
      <c r="D12" s="52">
        <f>'Sub2 Master'!D9*0.2</f>
        <v>0</v>
      </c>
      <c r="E12" s="41"/>
      <c r="F12" s="53">
        <f>'Sub2 Master'!F10</f>
        <v>0</v>
      </c>
      <c r="G12" s="81">
        <f aca="true" t="shared" si="0" ref="G12:G17">D12*F12</f>
        <v>0</v>
      </c>
      <c r="H12" s="81">
        <f aca="true" t="shared" si="1" ref="H12:H17">G12/2</f>
        <v>0</v>
      </c>
    </row>
    <row r="13" spans="1:8" ht="15.75">
      <c r="A13" s="51"/>
      <c r="B13" s="6" t="s">
        <v>55</v>
      </c>
      <c r="C13" s="41"/>
      <c r="D13" s="52">
        <f>'Sub2 Master'!D10*0.2</f>
        <v>0</v>
      </c>
      <c r="E13" s="41"/>
      <c r="F13" s="53">
        <f>'Sub2 Master'!F11</f>
        <v>0</v>
      </c>
      <c r="G13" s="81">
        <f t="shared" si="0"/>
        <v>0</v>
      </c>
      <c r="H13" s="81">
        <f t="shared" si="1"/>
        <v>0</v>
      </c>
    </row>
    <row r="14" spans="1:8" ht="15.75">
      <c r="A14" s="51"/>
      <c r="B14" s="6" t="s">
        <v>13</v>
      </c>
      <c r="C14" s="41"/>
      <c r="D14" s="52">
        <f>'Sub2 Master'!D11*0.2</f>
        <v>0</v>
      </c>
      <c r="E14" s="41"/>
      <c r="F14" s="53">
        <f>'Sub2 Master'!F12</f>
        <v>0</v>
      </c>
      <c r="G14" s="81">
        <f t="shared" si="0"/>
        <v>0</v>
      </c>
      <c r="H14" s="81">
        <f t="shared" si="1"/>
        <v>0</v>
      </c>
    </row>
    <row r="15" spans="1:8" ht="15.75">
      <c r="A15" s="51"/>
      <c r="B15" s="6" t="s">
        <v>52</v>
      </c>
      <c r="C15" s="41"/>
      <c r="D15" s="52">
        <f>'Sub2 Master'!D12*0.2</f>
        <v>0</v>
      </c>
      <c r="E15" s="41"/>
      <c r="F15" s="53">
        <f>'Sub2 Master'!F13</f>
        <v>0</v>
      </c>
      <c r="G15" s="81">
        <f t="shared" si="0"/>
        <v>0</v>
      </c>
      <c r="H15" s="81">
        <f t="shared" si="1"/>
        <v>0</v>
      </c>
    </row>
    <row r="16" spans="1:8" ht="15.75">
      <c r="A16" s="51"/>
      <c r="B16" s="6" t="s">
        <v>56</v>
      </c>
      <c r="C16" s="41"/>
      <c r="D16" s="52">
        <f>'Sub2 Master'!D13*0.2</f>
        <v>0</v>
      </c>
      <c r="E16" s="41"/>
      <c r="F16" s="53">
        <f>'Sub2 Master'!F14</f>
        <v>0</v>
      </c>
      <c r="G16" s="81">
        <f t="shared" si="0"/>
        <v>0</v>
      </c>
      <c r="H16" s="81">
        <f t="shared" si="1"/>
        <v>0</v>
      </c>
    </row>
    <row r="17" spans="1:8" ht="15.75">
      <c r="A17" s="51"/>
      <c r="B17" s="6" t="s">
        <v>57</v>
      </c>
      <c r="C17" s="41"/>
      <c r="D17" s="52">
        <f>'Sub2 Master'!D14*0.2</f>
        <v>0</v>
      </c>
      <c r="E17" s="41"/>
      <c r="F17" s="53">
        <f>'Sub2 Master'!F15</f>
        <v>0</v>
      </c>
      <c r="G17" s="81">
        <f t="shared" si="0"/>
        <v>0</v>
      </c>
      <c r="H17" s="81">
        <f t="shared" si="1"/>
        <v>0</v>
      </c>
    </row>
    <row r="18" spans="1:8" ht="16.5" thickBot="1">
      <c r="A18" s="54"/>
      <c r="B18" s="55" t="s">
        <v>14</v>
      </c>
      <c r="C18" s="56"/>
      <c r="D18" s="57">
        <f>SUM(D12:D17)</f>
        <v>0</v>
      </c>
      <c r="E18" s="58"/>
      <c r="F18" s="59" t="e">
        <f>G18/D18</f>
        <v>#DIV/0!</v>
      </c>
      <c r="G18" s="82">
        <f>SUM(G12:G17)</f>
        <v>0</v>
      </c>
      <c r="H18" s="82">
        <f>SUM(H12:H17)</f>
        <v>0</v>
      </c>
    </row>
    <row r="19" spans="1:8" ht="15.75">
      <c r="A19" s="8"/>
      <c r="B19" s="60"/>
      <c r="C19" s="8"/>
      <c r="D19" s="8"/>
      <c r="E19" s="8"/>
      <c r="F19" s="16"/>
      <c r="G19" s="16"/>
      <c r="H19" s="8"/>
    </row>
    <row r="20" spans="1:8" ht="15.75">
      <c r="A20" s="8"/>
      <c r="B20" s="60"/>
      <c r="C20" s="8"/>
      <c r="D20" s="8"/>
      <c r="E20" s="8"/>
      <c r="F20" s="16"/>
      <c r="G20" s="16"/>
      <c r="H20" s="8"/>
    </row>
    <row r="21" spans="1:8" ht="15.75">
      <c r="A21" s="8"/>
      <c r="B21" s="34" t="s">
        <v>40</v>
      </c>
      <c r="C21" s="8"/>
      <c r="D21" s="8"/>
      <c r="E21" s="8"/>
      <c r="F21" s="8"/>
      <c r="G21" s="8"/>
      <c r="H21" s="8"/>
    </row>
    <row r="22" spans="1:8" ht="15.75">
      <c r="A22" s="8"/>
      <c r="B22" s="34"/>
      <c r="C22" s="8"/>
      <c r="D22" s="8"/>
      <c r="E22" s="8"/>
      <c r="F22" s="8"/>
      <c r="G22" s="8"/>
      <c r="H22" s="77"/>
    </row>
    <row r="23" spans="1:8" ht="15.75">
      <c r="A23" s="8"/>
      <c r="B23" s="34" t="s">
        <v>41</v>
      </c>
      <c r="C23" s="8"/>
      <c r="D23" s="8"/>
      <c r="E23" s="8"/>
      <c r="F23" s="8"/>
      <c r="G23" s="61">
        <f>G18</f>
        <v>0</v>
      </c>
      <c r="H23" s="8"/>
    </row>
    <row r="24" spans="1:8" ht="15.75">
      <c r="A24" s="8"/>
      <c r="B24" s="34"/>
      <c r="C24" s="8"/>
      <c r="D24" s="8"/>
      <c r="E24" s="8"/>
      <c r="F24" s="8"/>
      <c r="G24" s="8"/>
      <c r="H24" s="74"/>
    </row>
    <row r="25" spans="1:8" ht="15.75">
      <c r="A25" s="8"/>
      <c r="B25" s="8" t="s">
        <v>16</v>
      </c>
      <c r="C25" s="8"/>
      <c r="D25" s="21">
        <f>'Sub1 Master'!F20</f>
        <v>0</v>
      </c>
      <c r="E25" s="8"/>
      <c r="F25" s="34"/>
      <c r="G25" s="14">
        <f>D25*G23</f>
        <v>0</v>
      </c>
      <c r="H25" s="74"/>
    </row>
    <row r="26" spans="1:8" ht="15.75">
      <c r="A26" s="8"/>
      <c r="B26" s="8" t="s">
        <v>42</v>
      </c>
      <c r="C26" s="8"/>
      <c r="D26" s="21"/>
      <c r="E26" s="8"/>
      <c r="F26" s="34"/>
      <c r="G26" s="14">
        <f>G23+G25</f>
        <v>0</v>
      </c>
      <c r="H26" s="74"/>
    </row>
    <row r="27" spans="1:8" ht="15.75">
      <c r="A27" s="8" t="s">
        <v>34</v>
      </c>
      <c r="B27" s="8" t="s">
        <v>43</v>
      </c>
      <c r="C27" s="8"/>
      <c r="D27" s="71">
        <f>'Sub1 Master'!F24</f>
        <v>0</v>
      </c>
      <c r="E27" s="8"/>
      <c r="F27" s="8"/>
      <c r="G27" s="14">
        <f>D27*G23</f>
        <v>0</v>
      </c>
      <c r="H27" s="74"/>
    </row>
    <row r="28" spans="1:8" ht="15.75">
      <c r="A28" s="8" t="s">
        <v>34</v>
      </c>
      <c r="B28" s="8" t="s">
        <v>44</v>
      </c>
      <c r="C28" s="8"/>
      <c r="D28" s="62">
        <f>'Sub1 Master'!F22</f>
        <v>0</v>
      </c>
      <c r="E28" s="8"/>
      <c r="F28" s="8"/>
      <c r="G28" s="14">
        <f>D28*G23</f>
        <v>0</v>
      </c>
      <c r="H28" s="74"/>
    </row>
    <row r="29" spans="1:8" ht="15.75">
      <c r="A29" s="8"/>
      <c r="B29" s="8" t="s">
        <v>53</v>
      </c>
      <c r="C29" s="8"/>
      <c r="D29" s="21">
        <f>'Sub1 Master'!F23</f>
        <v>0</v>
      </c>
      <c r="E29" s="8"/>
      <c r="F29" s="8"/>
      <c r="G29" s="14">
        <f>D29*G23</f>
        <v>0</v>
      </c>
      <c r="H29" s="8"/>
    </row>
    <row r="30" spans="1:8" ht="15.75">
      <c r="A30" s="8"/>
      <c r="B30" s="8" t="s">
        <v>58</v>
      </c>
      <c r="C30" s="8"/>
      <c r="D30" s="8"/>
      <c r="E30" s="8"/>
      <c r="F30" s="8"/>
      <c r="G30" s="86">
        <f>+H18</f>
        <v>0</v>
      </c>
      <c r="H30" s="8"/>
    </row>
    <row r="31" spans="1:8" ht="16.5" thickBot="1">
      <c r="A31" s="8"/>
      <c r="B31" s="34" t="s">
        <v>45</v>
      </c>
      <c r="C31" s="8"/>
      <c r="D31" s="8"/>
      <c r="E31" s="8"/>
      <c r="F31" s="8"/>
      <c r="G31" s="24">
        <f>SUM(G26:G30)</f>
        <v>0</v>
      </c>
      <c r="H31" s="8"/>
    </row>
    <row r="32" spans="1:8" ht="15.75">
      <c r="A32" s="8" t="s">
        <v>34</v>
      </c>
      <c r="B32" s="15" t="s">
        <v>34</v>
      </c>
      <c r="C32" s="8"/>
      <c r="D32" s="8"/>
      <c r="E32" s="8"/>
      <c r="F32" s="8"/>
      <c r="G32" s="8"/>
      <c r="H32" s="8"/>
    </row>
    <row r="33" spans="1:8" ht="15.75">
      <c r="A33" s="8"/>
      <c r="B33" s="8"/>
      <c r="C33" s="8"/>
      <c r="D33" s="8"/>
      <c r="E33" s="8"/>
      <c r="F33" s="8"/>
      <c r="G33" s="8"/>
      <c r="H33" s="8"/>
    </row>
    <row r="34" spans="1:8" ht="15.75">
      <c r="A34" s="8"/>
      <c r="B34" s="8"/>
      <c r="C34" s="8"/>
      <c r="D34" s="8"/>
      <c r="E34" s="8"/>
      <c r="F34" s="8"/>
      <c r="G34" s="8"/>
      <c r="H34" s="8"/>
    </row>
    <row r="35" spans="1:8" ht="15.75">
      <c r="A35" s="8"/>
      <c r="B35" s="8"/>
      <c r="C35" s="8"/>
      <c r="D35" s="8"/>
      <c r="E35" s="8"/>
      <c r="F35" s="8"/>
      <c r="G35" s="8"/>
      <c r="H35" s="8"/>
    </row>
    <row r="36" spans="1:8" ht="15.75">
      <c r="A36" s="8"/>
      <c r="B36" s="8"/>
      <c r="C36" s="8"/>
      <c r="D36" s="8"/>
      <c r="E36" s="8"/>
      <c r="F36" s="8"/>
      <c r="G36" s="8"/>
      <c r="H36" s="8"/>
    </row>
    <row r="37" spans="1:7" ht="15.75">
      <c r="A37" s="8"/>
      <c r="B37" s="8"/>
      <c r="C37" s="8"/>
      <c r="D37" s="8"/>
      <c r="E37" s="8"/>
      <c r="F37" s="8"/>
      <c r="G37" s="8"/>
    </row>
    <row r="43" spans="1:2" ht="15">
      <c r="A43" s="87"/>
      <c r="B43" s="87"/>
    </row>
  </sheetData>
  <sheetProtection/>
  <printOptions/>
  <pageMargins left="0.5" right="0.5" top="0.5" bottom="0.5" header="0.5" footer="0.5"/>
  <pageSetup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48"/>
  <sheetViews>
    <sheetView defaultGridColor="0" zoomScale="77" zoomScaleNormal="77" zoomScalePageLayoutView="0" colorId="22" workbookViewId="0" topLeftCell="A1">
      <selection activeCell="I31" sqref="I31"/>
    </sheetView>
  </sheetViews>
  <sheetFormatPr defaultColWidth="9.77734375" defaultRowHeight="15"/>
  <cols>
    <col min="1" max="1" width="3.77734375" style="0" customWidth="1"/>
    <col min="2" max="2" width="19.88671875" style="0" customWidth="1"/>
    <col min="3" max="3" width="11.77734375" style="0" customWidth="1"/>
    <col min="4" max="4" width="9.77734375" style="0" customWidth="1"/>
    <col min="5" max="5" width="5.77734375" style="0" customWidth="1"/>
    <col min="6" max="6" width="10.77734375" style="0" customWidth="1"/>
    <col min="7" max="7" width="5.77734375" style="0" customWidth="1"/>
    <col min="8" max="9" width="10.77734375" style="0" customWidth="1"/>
  </cols>
  <sheetData>
    <row r="1" spans="1:9" ht="15.75">
      <c r="A1" s="6"/>
      <c r="B1" s="6"/>
      <c r="C1" s="6"/>
      <c r="D1" s="6"/>
      <c r="E1" s="6"/>
      <c r="F1" s="6"/>
      <c r="G1" s="6"/>
      <c r="H1" s="7" t="s">
        <v>0</v>
      </c>
      <c r="I1" s="25">
        <f ca="1">NOW()</f>
        <v>39688.4797275463</v>
      </c>
    </row>
    <row r="2" spans="1:9" ht="21.75" customHeight="1">
      <c r="A2" s="6"/>
      <c r="B2" s="26" t="s">
        <v>64</v>
      </c>
      <c r="C2" s="27"/>
      <c r="D2" s="27"/>
      <c r="E2" s="27"/>
      <c r="F2" s="27"/>
      <c r="G2" s="27"/>
      <c r="H2" s="27"/>
      <c r="I2" s="27"/>
    </row>
    <row r="3" spans="1:9" ht="21.75" customHeight="1">
      <c r="A3" s="6"/>
      <c r="B3" s="26" t="s">
        <v>1</v>
      </c>
      <c r="C3" s="28"/>
      <c r="D3" s="26"/>
      <c r="E3" s="26"/>
      <c r="F3" s="26"/>
      <c r="G3" s="26"/>
      <c r="H3" s="26"/>
      <c r="I3" s="26"/>
    </row>
    <row r="4" spans="1:9" ht="21.75" customHeight="1">
      <c r="A4" s="6"/>
      <c r="B4" s="26" t="s">
        <v>2</v>
      </c>
      <c r="C4" s="28"/>
      <c r="D4" s="26"/>
      <c r="E4" s="26"/>
      <c r="F4" s="26"/>
      <c r="G4" s="26"/>
      <c r="H4" s="26"/>
      <c r="I4" s="26"/>
    </row>
    <row r="5" spans="1:9" ht="21.75" customHeight="1">
      <c r="A5" s="6"/>
      <c r="B5" s="26"/>
      <c r="C5" s="28"/>
      <c r="D5" s="26"/>
      <c r="E5" s="26"/>
      <c r="F5" s="26"/>
      <c r="G5" s="26"/>
      <c r="H5" s="26"/>
      <c r="I5" s="26"/>
    </row>
    <row r="6" spans="1:9" ht="13.5" customHeight="1">
      <c r="A6" s="6"/>
      <c r="B6" s="10" t="s">
        <v>3</v>
      </c>
      <c r="C6" s="12">
        <f>'Prime Master'!$C$5</f>
        <v>0</v>
      </c>
      <c r="D6" s="6"/>
      <c r="E6" s="7"/>
      <c r="F6" s="6"/>
      <c r="G6" s="7"/>
      <c r="H6" s="7" t="s">
        <v>4</v>
      </c>
      <c r="I6" s="12">
        <f>'Prime Master'!I5</f>
        <v>0</v>
      </c>
    </row>
    <row r="7" spans="1:9" ht="13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3.5" customHeight="1">
      <c r="A8" s="6"/>
      <c r="B8" s="6" t="s">
        <v>5</v>
      </c>
      <c r="C8" s="6"/>
      <c r="D8" s="9" t="s">
        <v>6</v>
      </c>
      <c r="E8" s="6"/>
      <c r="F8" s="9" t="s">
        <v>7</v>
      </c>
      <c r="G8" s="6"/>
      <c r="H8" s="9" t="s">
        <v>8</v>
      </c>
      <c r="I8" s="8"/>
    </row>
    <row r="9" spans="1:9" ht="13.5" customHeight="1">
      <c r="A9" s="6"/>
      <c r="B9" s="10" t="s">
        <v>9</v>
      </c>
      <c r="C9" s="6"/>
      <c r="D9" s="11" t="s">
        <v>10</v>
      </c>
      <c r="E9" s="6"/>
      <c r="F9" s="11" t="s">
        <v>11</v>
      </c>
      <c r="G9" s="6"/>
      <c r="H9" s="11" t="s">
        <v>12</v>
      </c>
      <c r="I9" s="8"/>
    </row>
    <row r="10" spans="1:9" ht="13.5" customHeight="1">
      <c r="A10" s="6"/>
      <c r="B10" s="6" t="s">
        <v>51</v>
      </c>
      <c r="C10" s="6"/>
      <c r="D10" s="12">
        <v>0</v>
      </c>
      <c r="E10" s="6"/>
      <c r="F10" s="13">
        <v>0</v>
      </c>
      <c r="G10" s="6"/>
      <c r="H10" s="14">
        <f aca="true" t="shared" si="0" ref="H10:H15">D10*F10</f>
        <v>0</v>
      </c>
      <c r="I10" s="8"/>
    </row>
    <row r="11" spans="1:9" ht="13.5" customHeight="1">
      <c r="A11" s="6"/>
      <c r="B11" s="6" t="s">
        <v>55</v>
      </c>
      <c r="C11" s="6"/>
      <c r="D11" s="12">
        <v>0</v>
      </c>
      <c r="E11" s="6"/>
      <c r="F11" s="13">
        <v>0</v>
      </c>
      <c r="G11" s="6"/>
      <c r="H11" s="14">
        <f t="shared" si="0"/>
        <v>0</v>
      </c>
      <c r="I11" s="8"/>
    </row>
    <row r="12" spans="1:9" ht="13.5" customHeight="1">
      <c r="A12" s="6"/>
      <c r="B12" s="6" t="s">
        <v>13</v>
      </c>
      <c r="C12" s="6"/>
      <c r="D12" s="12">
        <v>0</v>
      </c>
      <c r="E12" s="6"/>
      <c r="F12" s="13">
        <v>0</v>
      </c>
      <c r="G12" s="6"/>
      <c r="H12" s="14">
        <f t="shared" si="0"/>
        <v>0</v>
      </c>
      <c r="I12" s="8"/>
    </row>
    <row r="13" spans="1:9" ht="13.5" customHeight="1">
      <c r="A13" s="6"/>
      <c r="B13" s="6" t="s">
        <v>52</v>
      </c>
      <c r="C13" s="6"/>
      <c r="D13" s="12">
        <v>0</v>
      </c>
      <c r="E13" s="6"/>
      <c r="F13" s="13">
        <v>0</v>
      </c>
      <c r="G13" s="6"/>
      <c r="H13" s="14">
        <f t="shared" si="0"/>
        <v>0</v>
      </c>
      <c r="I13" s="8"/>
    </row>
    <row r="14" spans="1:9" ht="13.5" customHeight="1">
      <c r="A14" s="6"/>
      <c r="B14" s="6" t="s">
        <v>56</v>
      </c>
      <c r="C14" s="6"/>
      <c r="D14" s="12">
        <v>0</v>
      </c>
      <c r="E14" s="6"/>
      <c r="F14" s="13">
        <v>0</v>
      </c>
      <c r="G14" s="6"/>
      <c r="H14" s="14">
        <f t="shared" si="0"/>
        <v>0</v>
      </c>
      <c r="I14" s="8"/>
    </row>
    <row r="15" spans="1:9" ht="13.5" customHeight="1">
      <c r="A15" s="6"/>
      <c r="B15" s="6" t="s">
        <v>57</v>
      </c>
      <c r="C15" s="6"/>
      <c r="D15" s="12">
        <v>0</v>
      </c>
      <c r="E15" s="6"/>
      <c r="F15" s="13">
        <v>0</v>
      </c>
      <c r="G15" s="6"/>
      <c r="H15" s="14">
        <f t="shared" si="0"/>
        <v>0</v>
      </c>
      <c r="I15" s="8"/>
    </row>
    <row r="16" spans="1:9" ht="13.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13.5" customHeight="1" thickBot="1">
      <c r="A17" s="6"/>
      <c r="B17" s="17" t="s">
        <v>14</v>
      </c>
      <c r="C17" s="6"/>
      <c r="D17" s="18">
        <f>SUM(D15:D15)</f>
        <v>0</v>
      </c>
      <c r="E17" s="6"/>
      <c r="F17" s="19" t="e">
        <f>H17/D17</f>
        <v>#DIV/0!</v>
      </c>
      <c r="G17" s="6"/>
      <c r="H17" s="19">
        <f>SUM(H15:H15)</f>
        <v>0</v>
      </c>
      <c r="I17" s="8"/>
    </row>
    <row r="18" spans="1:9" ht="13.5" customHeight="1" thickTop="1">
      <c r="A18" s="6"/>
      <c r="B18" s="17"/>
      <c r="C18" s="6"/>
      <c r="D18" s="6"/>
      <c r="E18" s="6"/>
      <c r="F18" s="16"/>
      <c r="G18" s="6"/>
      <c r="H18" s="16"/>
      <c r="I18" s="8"/>
    </row>
    <row r="19" spans="1:9" ht="13.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3.5" customHeight="1">
      <c r="A20" s="6" t="s">
        <v>34</v>
      </c>
      <c r="B20" s="6" t="s">
        <v>16</v>
      </c>
      <c r="C20" s="6"/>
      <c r="D20" s="6"/>
      <c r="E20" s="6"/>
      <c r="F20" s="21">
        <v>0</v>
      </c>
      <c r="G20" s="6"/>
      <c r="H20" s="6"/>
      <c r="I20" s="14">
        <f>F20*H17</f>
        <v>0</v>
      </c>
    </row>
    <row r="21" spans="1:9" ht="13.5" customHeight="1">
      <c r="A21" s="6" t="s">
        <v>34</v>
      </c>
      <c r="B21" s="6" t="s">
        <v>18</v>
      </c>
      <c r="C21" s="6"/>
      <c r="D21" s="6"/>
      <c r="E21" s="6"/>
      <c r="F21" s="6"/>
      <c r="G21" s="6"/>
      <c r="H21" s="6"/>
      <c r="I21" s="14">
        <f>I20+H17</f>
        <v>0</v>
      </c>
    </row>
    <row r="22" spans="1:9" ht="13.5" customHeight="1">
      <c r="A22" s="6" t="s">
        <v>34</v>
      </c>
      <c r="B22" s="6" t="s">
        <v>20</v>
      </c>
      <c r="C22" s="6"/>
      <c r="D22" s="6"/>
      <c r="E22" s="6"/>
      <c r="F22" s="22">
        <v>0</v>
      </c>
      <c r="G22" s="6"/>
      <c r="H22" s="6"/>
      <c r="I22" s="14">
        <f>F22*H17</f>
        <v>0</v>
      </c>
    </row>
    <row r="23" spans="1:9" ht="13.5" customHeight="1">
      <c r="A23" s="6" t="s">
        <v>34</v>
      </c>
      <c r="B23" s="6" t="s">
        <v>22</v>
      </c>
      <c r="C23" s="6"/>
      <c r="D23" s="6"/>
      <c r="E23" s="6"/>
      <c r="F23" s="20">
        <v>0</v>
      </c>
      <c r="G23" s="6"/>
      <c r="H23" s="6"/>
      <c r="I23" s="13">
        <f>F23*H17</f>
        <v>0</v>
      </c>
    </row>
    <row r="24" spans="1:9" ht="13.5" customHeight="1">
      <c r="A24" s="6" t="s">
        <v>34</v>
      </c>
      <c r="B24" s="6" t="s">
        <v>24</v>
      </c>
      <c r="C24" s="6"/>
      <c r="D24" s="6"/>
      <c r="E24" s="6"/>
      <c r="F24" s="72">
        <v>0</v>
      </c>
      <c r="G24" s="6"/>
      <c r="H24" s="6"/>
      <c r="I24" s="14">
        <f>F24*H17</f>
        <v>0</v>
      </c>
    </row>
    <row r="25" spans="1:9" ht="13.5" customHeight="1">
      <c r="A25" s="6" t="s">
        <v>34</v>
      </c>
      <c r="B25" s="6" t="s">
        <v>46</v>
      </c>
      <c r="C25" s="6"/>
      <c r="D25" s="6"/>
      <c r="E25" s="6"/>
      <c r="F25" s="6"/>
      <c r="G25" s="6"/>
      <c r="H25" s="6"/>
      <c r="I25" s="14">
        <f>'Sub3 OT'!G26</f>
        <v>0</v>
      </c>
    </row>
    <row r="26" spans="1:9" ht="13.5" customHeight="1">
      <c r="A26" s="6" t="s">
        <v>34</v>
      </c>
      <c r="B26" s="6" t="s">
        <v>28</v>
      </c>
      <c r="C26" s="6"/>
      <c r="D26" s="6"/>
      <c r="E26" s="6"/>
      <c r="F26" s="6"/>
      <c r="G26" s="6"/>
      <c r="H26" s="6"/>
      <c r="I26" s="14">
        <f>'Sub3 OT'!G28</f>
        <v>0</v>
      </c>
    </row>
    <row r="27" spans="1:9" ht="13.5" customHeight="1">
      <c r="A27" s="6" t="s">
        <v>34</v>
      </c>
      <c r="B27" s="6" t="s">
        <v>47</v>
      </c>
      <c r="C27" s="6"/>
      <c r="D27" s="6"/>
      <c r="E27" s="6"/>
      <c r="F27" s="6"/>
      <c r="G27" s="6"/>
      <c r="H27" s="6"/>
      <c r="I27" s="14">
        <f>'Sub3 OT'!G27</f>
        <v>0</v>
      </c>
    </row>
    <row r="28" spans="1:9" ht="13.5" customHeight="1">
      <c r="A28" s="6"/>
      <c r="B28" s="6" t="s">
        <v>54</v>
      </c>
      <c r="C28" s="6"/>
      <c r="D28" s="6"/>
      <c r="E28" s="6"/>
      <c r="F28" s="6"/>
      <c r="G28" s="6"/>
      <c r="H28" s="6"/>
      <c r="I28" s="85">
        <f>'Sub3 OT'!G29</f>
        <v>0</v>
      </c>
    </row>
    <row r="29" spans="1:9" ht="15.75">
      <c r="A29" s="6"/>
      <c r="B29" s="6" t="s">
        <v>60</v>
      </c>
      <c r="C29" s="6"/>
      <c r="D29" s="6"/>
      <c r="E29" s="6"/>
      <c r="F29" s="6"/>
      <c r="G29" s="6"/>
      <c r="H29" s="6"/>
      <c r="I29" s="70">
        <f>'Sub3 OT'!$G$30</f>
        <v>0</v>
      </c>
    </row>
    <row r="30" spans="1:9" ht="13.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3.5" customHeight="1" thickBot="1">
      <c r="A31" s="6"/>
      <c r="B31" s="6"/>
      <c r="C31" s="6"/>
      <c r="D31" s="23" t="s">
        <v>31</v>
      </c>
      <c r="E31" s="6"/>
      <c r="F31" s="6"/>
      <c r="G31" s="6"/>
      <c r="H31" s="6"/>
      <c r="I31" s="24">
        <f>SUM(I21:I29)</f>
        <v>0</v>
      </c>
    </row>
    <row r="32" spans="1:9" ht="13.5" customHeight="1">
      <c r="A32" s="6"/>
      <c r="B32" s="6"/>
      <c r="C32" s="6"/>
      <c r="D32" s="6"/>
      <c r="E32" s="23"/>
      <c r="F32" s="6"/>
      <c r="G32" s="6"/>
      <c r="H32" s="6"/>
      <c r="I32" s="68"/>
    </row>
    <row r="33" spans="1:9" ht="13.5" customHeight="1">
      <c r="A33" s="6"/>
      <c r="B33" s="6"/>
      <c r="C33" s="6"/>
      <c r="D33" s="6"/>
      <c r="E33" s="23"/>
      <c r="F33" s="6"/>
      <c r="G33" s="6"/>
      <c r="H33" s="6"/>
      <c r="I33" s="68"/>
    </row>
    <row r="34" spans="1:9" ht="13.5" customHeight="1">
      <c r="A34" s="6"/>
      <c r="B34" s="6"/>
      <c r="C34" s="6"/>
      <c r="D34" s="6"/>
      <c r="E34" s="23"/>
      <c r="F34" s="6"/>
      <c r="G34" s="6"/>
      <c r="H34" s="6"/>
      <c r="I34" s="68"/>
    </row>
    <row r="35" spans="1:9" ht="15.75">
      <c r="A35" s="8"/>
      <c r="B35" s="8"/>
      <c r="C35" s="8"/>
      <c r="D35" s="8"/>
      <c r="E35" s="8"/>
      <c r="F35" s="8"/>
      <c r="G35" s="8"/>
      <c r="H35" s="8"/>
      <c r="I35" s="8"/>
    </row>
    <row r="36" spans="1:9" ht="15.75">
      <c r="A36" s="8"/>
      <c r="B36" s="8"/>
      <c r="C36" s="8"/>
      <c r="D36" s="8"/>
      <c r="E36" s="8"/>
      <c r="F36" s="8"/>
      <c r="G36" s="8"/>
      <c r="H36" s="8"/>
      <c r="I36" s="8"/>
    </row>
    <row r="37" spans="1:9" ht="15.75">
      <c r="A37" s="8"/>
      <c r="B37" s="8"/>
      <c r="C37" s="8"/>
      <c r="D37" s="8"/>
      <c r="E37" s="8"/>
      <c r="F37" s="8"/>
      <c r="G37" s="8"/>
      <c r="H37" s="8"/>
      <c r="I37" s="8"/>
    </row>
    <row r="38" spans="1:9" ht="15.75">
      <c r="A38" s="8"/>
      <c r="B38" s="8"/>
      <c r="C38" s="8"/>
      <c r="D38" s="8"/>
      <c r="E38" s="8"/>
      <c r="F38" s="8"/>
      <c r="G38" s="8"/>
      <c r="H38" s="8"/>
      <c r="I38" s="8"/>
    </row>
    <row r="39" spans="1:9" ht="15.75">
      <c r="A39" s="8"/>
      <c r="B39" s="8"/>
      <c r="C39" s="8"/>
      <c r="D39" s="8"/>
      <c r="E39" s="8"/>
      <c r="F39" s="8"/>
      <c r="G39" s="8"/>
      <c r="H39" s="8"/>
      <c r="I39" s="8"/>
    </row>
    <row r="40" spans="1:9" ht="15.75">
      <c r="A40" s="8"/>
      <c r="B40" s="8"/>
      <c r="C40" s="8"/>
      <c r="D40" s="8"/>
      <c r="E40" s="8"/>
      <c r="F40" s="8"/>
      <c r="G40" s="8"/>
      <c r="H40" s="8"/>
      <c r="I40" s="8"/>
    </row>
    <row r="41" spans="1:9" ht="15.75">
      <c r="A41" s="8"/>
      <c r="B41" s="8"/>
      <c r="C41" s="8"/>
      <c r="D41" s="8"/>
      <c r="E41" s="8"/>
      <c r="F41" s="8"/>
      <c r="G41" s="8"/>
      <c r="H41" s="8"/>
      <c r="I41" s="8"/>
    </row>
    <row r="42" spans="1:9" ht="15.75">
      <c r="A42" s="8"/>
      <c r="B42" s="8"/>
      <c r="C42" s="8"/>
      <c r="D42" s="8"/>
      <c r="E42" s="8"/>
      <c r="F42" s="8"/>
      <c r="G42" s="8"/>
      <c r="H42" s="8"/>
      <c r="I42" s="8"/>
    </row>
    <row r="43" spans="1:9" ht="15.75">
      <c r="A43" s="8"/>
      <c r="B43" s="8"/>
      <c r="C43" s="8"/>
      <c r="D43" s="8"/>
      <c r="E43" s="8"/>
      <c r="F43" s="8"/>
      <c r="G43" s="8"/>
      <c r="H43" s="8"/>
      <c r="I43" s="8"/>
    </row>
    <row r="44" spans="1:9" ht="15.75">
      <c r="A44" s="8"/>
      <c r="B44" s="8"/>
      <c r="C44" s="8"/>
      <c r="D44" s="8"/>
      <c r="E44" s="8"/>
      <c r="F44" s="8"/>
      <c r="G44" s="8"/>
      <c r="H44" s="8"/>
      <c r="I44" s="8"/>
    </row>
    <row r="45" spans="1:9" ht="15.75">
      <c r="A45" s="8"/>
      <c r="B45" s="8"/>
      <c r="C45" s="8"/>
      <c r="D45" s="8"/>
      <c r="E45" s="8"/>
      <c r="F45" s="8"/>
      <c r="G45" s="8"/>
      <c r="H45" s="8"/>
      <c r="I45" s="8"/>
    </row>
    <row r="46" spans="1:9" ht="15.75">
      <c r="A46" s="8"/>
      <c r="B46" s="8"/>
      <c r="C46" s="8"/>
      <c r="D46" s="8"/>
      <c r="E46" s="8"/>
      <c r="F46" s="8"/>
      <c r="G46" s="8"/>
      <c r="H46" s="8"/>
      <c r="I46" s="8"/>
    </row>
    <row r="47" spans="1:9" ht="15.75">
      <c r="A47" s="8"/>
      <c r="B47" s="8"/>
      <c r="C47" s="8"/>
      <c r="D47" s="8"/>
      <c r="E47" s="32" t="s">
        <v>50</v>
      </c>
      <c r="F47" s="8"/>
      <c r="G47" s="8"/>
      <c r="H47" s="8"/>
      <c r="I47" s="8"/>
    </row>
    <row r="48" spans="1:9" ht="15.75">
      <c r="A48" s="8"/>
      <c r="B48" s="8"/>
      <c r="C48" s="8"/>
      <c r="D48" s="8"/>
      <c r="E48" s="8"/>
      <c r="F48" s="33"/>
      <c r="G48" s="8"/>
      <c r="H48" s="8"/>
      <c r="I48" s="8"/>
    </row>
  </sheetData>
  <sheetProtection/>
  <printOptions/>
  <pageMargins left="0.5" right="0.5" top="0.5" bottom="0.5" header="0.5" footer="0.5"/>
  <pageSetup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43"/>
  <sheetViews>
    <sheetView tabSelected="1" defaultGridColor="0" zoomScale="77" zoomScaleNormal="77" zoomScalePageLayoutView="0" colorId="22" workbookViewId="0" topLeftCell="A1">
      <selection activeCell="G31" sqref="G31"/>
    </sheetView>
  </sheetViews>
  <sheetFormatPr defaultColWidth="9.77734375" defaultRowHeight="15"/>
  <cols>
    <col min="1" max="1" width="3.77734375" style="0" customWidth="1"/>
    <col min="2" max="2" width="17.77734375" style="0" customWidth="1"/>
    <col min="3" max="3" width="2.88671875" style="0" customWidth="1"/>
    <col min="4" max="4" width="9.77734375" style="0" customWidth="1"/>
    <col min="5" max="5" width="3.77734375" style="0" customWidth="1"/>
    <col min="6" max="8" width="11.77734375" style="0" customWidth="1"/>
  </cols>
  <sheetData>
    <row r="1" spans="1:8" ht="15.75">
      <c r="A1" s="8"/>
      <c r="B1" s="33"/>
      <c r="C1" s="34"/>
      <c r="D1" s="8"/>
      <c r="E1" s="8"/>
      <c r="F1" s="8"/>
      <c r="G1" s="35" t="s">
        <v>0</v>
      </c>
      <c r="H1" s="25">
        <f ca="1">NOW()</f>
        <v>39688.4797275463</v>
      </c>
    </row>
    <row r="2" spans="1:9" ht="15.75">
      <c r="A2" s="36" t="s">
        <v>68</v>
      </c>
      <c r="B2" s="37"/>
      <c r="C2" s="36"/>
      <c r="D2" s="36"/>
      <c r="E2" s="37"/>
      <c r="F2" s="37"/>
      <c r="G2" s="37"/>
      <c r="H2" s="38"/>
      <c r="I2" s="3"/>
    </row>
    <row r="3" spans="1:9" ht="15.75">
      <c r="A3" s="36" t="s">
        <v>32</v>
      </c>
      <c r="B3" s="37"/>
      <c r="C3" s="36"/>
      <c r="D3" s="36"/>
      <c r="E3" s="37"/>
      <c r="F3" s="37"/>
      <c r="G3" s="37"/>
      <c r="H3" s="38"/>
      <c r="I3" s="3"/>
    </row>
    <row r="4" spans="1:9" ht="15.75">
      <c r="A4" s="36" t="s">
        <v>33</v>
      </c>
      <c r="B4" s="37"/>
      <c r="C4" s="37"/>
      <c r="D4" s="36"/>
      <c r="E4" s="37"/>
      <c r="F4" s="37"/>
      <c r="G4" s="37"/>
      <c r="H4" s="38"/>
      <c r="I4" s="3"/>
    </row>
    <row r="5" spans="1:8" ht="15.75">
      <c r="A5" s="37"/>
      <c r="B5" s="37"/>
      <c r="C5" s="36"/>
      <c r="D5" s="37"/>
      <c r="E5" s="37"/>
      <c r="F5" s="37"/>
      <c r="G5" s="37" t="s">
        <v>34</v>
      </c>
      <c r="H5" s="39"/>
    </row>
    <row r="6" spans="1:8" ht="15.75">
      <c r="A6" s="8"/>
      <c r="B6" s="33"/>
      <c r="C6" s="8"/>
      <c r="D6" s="8"/>
      <c r="E6" s="8"/>
      <c r="F6" s="8"/>
      <c r="G6" s="35"/>
      <c r="H6" s="40"/>
    </row>
    <row r="7" spans="1:8" ht="15.75">
      <c r="A7" s="8"/>
      <c r="B7" s="41" t="s">
        <v>3</v>
      </c>
      <c r="C7" s="12">
        <f>'Prime Master'!$C$5</f>
        <v>0</v>
      </c>
      <c r="D7" s="8"/>
      <c r="E7" s="35"/>
      <c r="F7" s="8"/>
      <c r="G7" s="84" t="s">
        <v>4</v>
      </c>
      <c r="H7" s="12">
        <f>'Prime Master'!I5</f>
        <v>0</v>
      </c>
    </row>
    <row r="8" spans="1:8" ht="16.5" thickBot="1">
      <c r="A8" s="8"/>
      <c r="B8" s="8"/>
      <c r="C8" s="8"/>
      <c r="D8" s="8"/>
      <c r="E8" s="8"/>
      <c r="F8" s="8"/>
      <c r="G8" s="8"/>
      <c r="H8" s="8"/>
    </row>
    <row r="9" spans="1:8" ht="15.75">
      <c r="A9" s="42"/>
      <c r="B9" s="43"/>
      <c r="C9" s="43"/>
      <c r="D9" s="44"/>
      <c r="E9" s="43"/>
      <c r="F9" s="45" t="s">
        <v>7</v>
      </c>
      <c r="G9" s="78" t="s">
        <v>35</v>
      </c>
      <c r="H9" s="78" t="s">
        <v>35</v>
      </c>
    </row>
    <row r="10" spans="1:8" ht="15.75">
      <c r="A10" s="46"/>
      <c r="B10" s="64" t="s">
        <v>36</v>
      </c>
      <c r="C10" s="83" t="s">
        <v>34</v>
      </c>
      <c r="D10" s="66" t="s">
        <v>37</v>
      </c>
      <c r="E10" s="8"/>
      <c r="F10" s="47" t="s">
        <v>38</v>
      </c>
      <c r="G10" s="79" t="s">
        <v>39</v>
      </c>
      <c r="H10" s="79" t="s">
        <v>58</v>
      </c>
    </row>
    <row r="11" spans="1:8" ht="16.5" thickBot="1">
      <c r="A11" s="48"/>
      <c r="B11" s="49" t="s">
        <v>34</v>
      </c>
      <c r="C11" s="49"/>
      <c r="D11" s="50" t="s">
        <v>34</v>
      </c>
      <c r="E11" s="49"/>
      <c r="F11" s="50" t="s">
        <v>11</v>
      </c>
      <c r="G11" s="80" t="s">
        <v>12</v>
      </c>
      <c r="H11" s="80" t="s">
        <v>59</v>
      </c>
    </row>
    <row r="12" spans="1:8" ht="16.5" thickTop="1">
      <c r="A12" s="51"/>
      <c r="B12" s="6" t="s">
        <v>51</v>
      </c>
      <c r="C12" s="41"/>
      <c r="D12" s="52">
        <f>'Sub3 Master'!D9*0.2</f>
        <v>0</v>
      </c>
      <c r="E12" s="41"/>
      <c r="F12" s="53">
        <f>'Sub3 Master'!F10</f>
        <v>0</v>
      </c>
      <c r="G12" s="81">
        <f aca="true" t="shared" si="0" ref="G12:G17">D12*F12</f>
        <v>0</v>
      </c>
      <c r="H12" s="81">
        <f aca="true" t="shared" si="1" ref="H12:H17">G12/2</f>
        <v>0</v>
      </c>
    </row>
    <row r="13" spans="1:8" ht="15.75">
      <c r="A13" s="51"/>
      <c r="B13" s="6" t="s">
        <v>55</v>
      </c>
      <c r="C13" s="41"/>
      <c r="D13" s="52">
        <f>'Sub3 Master'!D10*0.2</f>
        <v>0</v>
      </c>
      <c r="E13" s="41"/>
      <c r="F13" s="53">
        <f>'Sub3 Master'!F11</f>
        <v>0</v>
      </c>
      <c r="G13" s="81">
        <f t="shared" si="0"/>
        <v>0</v>
      </c>
      <c r="H13" s="81">
        <f t="shared" si="1"/>
        <v>0</v>
      </c>
    </row>
    <row r="14" spans="1:8" ht="15.75">
      <c r="A14" s="51"/>
      <c r="B14" s="6" t="s">
        <v>13</v>
      </c>
      <c r="C14" s="41"/>
      <c r="D14" s="52">
        <f>'Sub3 Master'!D11*0.2</f>
        <v>0</v>
      </c>
      <c r="E14" s="41"/>
      <c r="F14" s="53">
        <f>'Sub3 Master'!F12</f>
        <v>0</v>
      </c>
      <c r="G14" s="81">
        <f t="shared" si="0"/>
        <v>0</v>
      </c>
      <c r="H14" s="81">
        <f t="shared" si="1"/>
        <v>0</v>
      </c>
    </row>
    <row r="15" spans="1:8" ht="15.75">
      <c r="A15" s="51"/>
      <c r="B15" s="6" t="s">
        <v>52</v>
      </c>
      <c r="C15" s="41"/>
      <c r="D15" s="52">
        <f>'Sub3 Master'!D12*0.2</f>
        <v>0</v>
      </c>
      <c r="E15" s="41"/>
      <c r="F15" s="53">
        <f>'Sub3 Master'!F13</f>
        <v>0</v>
      </c>
      <c r="G15" s="81">
        <f t="shared" si="0"/>
        <v>0</v>
      </c>
      <c r="H15" s="81">
        <f t="shared" si="1"/>
        <v>0</v>
      </c>
    </row>
    <row r="16" spans="1:8" ht="15.75">
      <c r="A16" s="51"/>
      <c r="B16" s="6" t="s">
        <v>56</v>
      </c>
      <c r="C16" s="41"/>
      <c r="D16" s="52">
        <f>'Sub3 Master'!D13*0.2</f>
        <v>0</v>
      </c>
      <c r="E16" s="41"/>
      <c r="F16" s="53">
        <f>'Sub3 Master'!F14</f>
        <v>0</v>
      </c>
      <c r="G16" s="81">
        <f t="shared" si="0"/>
        <v>0</v>
      </c>
      <c r="H16" s="81">
        <f t="shared" si="1"/>
        <v>0</v>
      </c>
    </row>
    <row r="17" spans="1:8" ht="15.75">
      <c r="A17" s="51"/>
      <c r="B17" s="6" t="s">
        <v>57</v>
      </c>
      <c r="C17" s="41"/>
      <c r="D17" s="52">
        <f>'Sub3 Master'!D14*0.2</f>
        <v>0</v>
      </c>
      <c r="E17" s="41"/>
      <c r="F17" s="53">
        <f>'Sub3 Master'!F15</f>
        <v>0</v>
      </c>
      <c r="G17" s="81">
        <f t="shared" si="0"/>
        <v>0</v>
      </c>
      <c r="H17" s="81">
        <f t="shared" si="1"/>
        <v>0</v>
      </c>
    </row>
    <row r="18" spans="1:8" ht="16.5" thickBot="1">
      <c r="A18" s="54"/>
      <c r="B18" s="55" t="s">
        <v>14</v>
      </c>
      <c r="C18" s="56"/>
      <c r="D18" s="57">
        <f>SUM(D12:D17)</f>
        <v>0</v>
      </c>
      <c r="E18" s="58"/>
      <c r="F18" s="59" t="e">
        <f>G18/D18</f>
        <v>#DIV/0!</v>
      </c>
      <c r="G18" s="82">
        <f>SUM(G12:G17)</f>
        <v>0</v>
      </c>
      <c r="H18" s="82">
        <f>SUM(H12:H17)</f>
        <v>0</v>
      </c>
    </row>
    <row r="19" spans="1:8" ht="15.75">
      <c r="A19" s="8"/>
      <c r="B19" s="60"/>
      <c r="C19" s="8"/>
      <c r="D19" s="8"/>
      <c r="E19" s="8"/>
      <c r="F19" s="16"/>
      <c r="G19" s="16"/>
      <c r="H19" s="8"/>
    </row>
    <row r="20" spans="1:8" ht="15.75">
      <c r="A20" s="8"/>
      <c r="B20" s="60"/>
      <c r="C20" s="8"/>
      <c r="D20" s="8"/>
      <c r="E20" s="8"/>
      <c r="F20" s="16"/>
      <c r="G20" s="16"/>
      <c r="H20" s="8"/>
    </row>
    <row r="21" spans="1:8" ht="15.75">
      <c r="A21" s="8"/>
      <c r="B21" s="34" t="s">
        <v>40</v>
      </c>
      <c r="C21" s="8"/>
      <c r="D21" s="8"/>
      <c r="E21" s="8"/>
      <c r="F21" s="8"/>
      <c r="G21" s="8"/>
      <c r="H21" s="8"/>
    </row>
    <row r="22" spans="1:8" ht="15.75">
      <c r="A22" s="8"/>
      <c r="B22" s="34"/>
      <c r="C22" s="8"/>
      <c r="D22" s="8"/>
      <c r="E22" s="8"/>
      <c r="F22" s="8"/>
      <c r="G22" s="8"/>
      <c r="H22" s="77"/>
    </row>
    <row r="23" spans="1:8" ht="15.75">
      <c r="A23" s="8"/>
      <c r="B23" s="34" t="s">
        <v>41</v>
      </c>
      <c r="C23" s="8"/>
      <c r="D23" s="8"/>
      <c r="E23" s="8"/>
      <c r="F23" s="8"/>
      <c r="G23" s="61">
        <f>G18</f>
        <v>0</v>
      </c>
      <c r="H23" s="8"/>
    </row>
    <row r="24" spans="1:8" ht="15.75">
      <c r="A24" s="8"/>
      <c r="B24" s="34"/>
      <c r="C24" s="8"/>
      <c r="D24" s="8"/>
      <c r="E24" s="8"/>
      <c r="F24" s="8"/>
      <c r="G24" s="8"/>
      <c r="H24" s="74"/>
    </row>
    <row r="25" spans="1:8" ht="15.75">
      <c r="A25" s="8"/>
      <c r="B25" s="8" t="s">
        <v>16</v>
      </c>
      <c r="C25" s="8"/>
      <c r="D25" s="21">
        <f>'Sub1 Master'!F20</f>
        <v>0</v>
      </c>
      <c r="E25" s="8"/>
      <c r="F25" s="34"/>
      <c r="G25" s="14">
        <f>D25*G23</f>
        <v>0</v>
      </c>
      <c r="H25" s="74"/>
    </row>
    <row r="26" spans="1:8" ht="15.75">
      <c r="A26" s="8"/>
      <c r="B26" s="8" t="s">
        <v>42</v>
      </c>
      <c r="C26" s="8"/>
      <c r="D26" s="21"/>
      <c r="E26" s="8"/>
      <c r="F26" s="34"/>
      <c r="G26" s="14">
        <f>G23+G25</f>
        <v>0</v>
      </c>
      <c r="H26" s="74"/>
    </row>
    <row r="27" spans="1:8" ht="15.75">
      <c r="A27" s="8" t="s">
        <v>34</v>
      </c>
      <c r="B27" s="8" t="s">
        <v>43</v>
      </c>
      <c r="C27" s="8"/>
      <c r="D27" s="71">
        <f>'Sub1 Master'!F24</f>
        <v>0</v>
      </c>
      <c r="E27" s="8"/>
      <c r="F27" s="8"/>
      <c r="G27" s="14">
        <f>D27*G23</f>
        <v>0</v>
      </c>
      <c r="H27" s="74"/>
    </row>
    <row r="28" spans="1:8" ht="15.75">
      <c r="A28" s="8" t="s">
        <v>34</v>
      </c>
      <c r="B28" s="8" t="s">
        <v>44</v>
      </c>
      <c r="C28" s="8"/>
      <c r="D28" s="62">
        <f>'Sub1 Master'!F22</f>
        <v>0</v>
      </c>
      <c r="E28" s="8"/>
      <c r="F28" s="8"/>
      <c r="G28" s="14">
        <f>D28*G23</f>
        <v>0</v>
      </c>
      <c r="H28" s="74"/>
    </row>
    <row r="29" spans="1:8" ht="15.75">
      <c r="A29" s="8"/>
      <c r="B29" s="8" t="s">
        <v>53</v>
      </c>
      <c r="C29" s="8"/>
      <c r="D29" s="21">
        <f>'Sub1 Master'!F23</f>
        <v>0</v>
      </c>
      <c r="E29" s="8"/>
      <c r="F29" s="8"/>
      <c r="G29" s="14">
        <f>D29*G23</f>
        <v>0</v>
      </c>
      <c r="H29" s="8"/>
    </row>
    <row r="30" spans="1:8" ht="15.75">
      <c r="A30" s="8"/>
      <c r="B30" s="8" t="s">
        <v>58</v>
      </c>
      <c r="C30" s="8"/>
      <c r="D30" s="8"/>
      <c r="E30" s="8"/>
      <c r="F30" s="8"/>
      <c r="G30" s="86">
        <f>+H18</f>
        <v>0</v>
      </c>
      <c r="H30" s="8"/>
    </row>
    <row r="31" spans="1:8" ht="16.5" thickBot="1">
      <c r="A31" s="8"/>
      <c r="B31" s="34" t="s">
        <v>45</v>
      </c>
      <c r="C31" s="8"/>
      <c r="D31" s="8"/>
      <c r="E31" s="8"/>
      <c r="F31" s="8"/>
      <c r="G31" s="24">
        <f>SUM(G26:G30)</f>
        <v>0</v>
      </c>
      <c r="H31" s="8"/>
    </row>
    <row r="32" spans="1:8" ht="15.75">
      <c r="A32" s="8" t="s">
        <v>34</v>
      </c>
      <c r="B32" s="15" t="s">
        <v>34</v>
      </c>
      <c r="C32" s="8"/>
      <c r="D32" s="8"/>
      <c r="E32" s="8"/>
      <c r="F32" s="8"/>
      <c r="G32" s="8"/>
      <c r="H32" s="8"/>
    </row>
    <row r="33" spans="1:8" ht="15.75">
      <c r="A33" s="8"/>
      <c r="B33" s="8"/>
      <c r="C33" s="8"/>
      <c r="D33" s="8"/>
      <c r="E33" s="8"/>
      <c r="F33" s="8"/>
      <c r="G33" s="8"/>
      <c r="H33" s="8"/>
    </row>
    <row r="34" spans="1:8" ht="15.75">
      <c r="A34" s="8"/>
      <c r="B34" s="8"/>
      <c r="C34" s="8"/>
      <c r="D34" s="8"/>
      <c r="E34" s="8"/>
      <c r="F34" s="8"/>
      <c r="G34" s="8"/>
      <c r="H34" s="8"/>
    </row>
    <row r="35" spans="1:8" ht="15.75">
      <c r="A35" s="8"/>
      <c r="B35" s="8"/>
      <c r="C35" s="8"/>
      <c r="D35" s="8"/>
      <c r="E35" s="8"/>
      <c r="F35" s="8"/>
      <c r="G35" s="8"/>
      <c r="H35" s="8"/>
    </row>
    <row r="36" spans="1:8" ht="15.75">
      <c r="A36" s="8"/>
      <c r="B36" s="8"/>
      <c r="C36" s="8"/>
      <c r="D36" s="8"/>
      <c r="E36" s="8"/>
      <c r="F36" s="8"/>
      <c r="G36" s="8"/>
      <c r="H36" s="8"/>
    </row>
    <row r="37" spans="1:7" ht="15.75">
      <c r="A37" s="8"/>
      <c r="B37" s="8"/>
      <c r="C37" s="8"/>
      <c r="D37" s="8"/>
      <c r="E37" s="8"/>
      <c r="F37" s="8"/>
      <c r="G37" s="8"/>
    </row>
    <row r="43" spans="1:2" ht="15">
      <c r="A43" s="87"/>
      <c r="B43" s="87"/>
    </row>
  </sheetData>
  <sheetProtection/>
  <printOptions/>
  <pageMargins left="0.5" right="0.5" top="0.5" bottom="0.5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</dc:creator>
  <cp:keywords/>
  <dc:description/>
  <cp:lastModifiedBy>Lori Spruce</cp:lastModifiedBy>
  <cp:lastPrinted>2005-02-10T19:22:12Z</cp:lastPrinted>
  <dcterms:created xsi:type="dcterms:W3CDTF">2003-09-22T22:01:54Z</dcterms:created>
  <dcterms:modified xsi:type="dcterms:W3CDTF">2008-08-28T15:30:53Z</dcterms:modified>
  <cp:category/>
  <cp:version/>
  <cp:contentType/>
  <cp:contentStatus/>
</cp:coreProperties>
</file>